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19200" windowHeight="140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Лист1!$B$2:$H$265</definedName>
    <definedName name="_xlnm.Print_Area" localSheetId="0">Лист1!$B$1:$H$265</definedName>
  </definedNames>
  <calcPr calcId="145621"/>
</workbook>
</file>

<file path=xl/calcChain.xml><?xml version="1.0" encoding="utf-8"?>
<calcChain xmlns="http://schemas.openxmlformats.org/spreadsheetml/2006/main">
  <c r="A253" i="1" l="1"/>
  <c r="A254" i="1" s="1"/>
  <c r="A255" i="1" s="1"/>
  <c r="A256" i="1" s="1"/>
  <c r="A257" i="1" s="1"/>
  <c r="C1" i="1" l="1"/>
  <c r="D1" i="1" l="1"/>
  <c r="I113" i="1" l="1"/>
  <c r="I5" i="1"/>
  <c r="I6" i="1"/>
  <c r="I52" i="1"/>
  <c r="I139" i="1"/>
  <c r="I15" i="1"/>
  <c r="I19" i="1"/>
  <c r="I23" i="1"/>
  <c r="I31" i="1"/>
  <c r="I39" i="1"/>
  <c r="I50" i="1"/>
  <c r="I58" i="1"/>
  <c r="I70" i="1"/>
  <c r="I76" i="1"/>
  <c r="I87" i="1"/>
  <c r="I96" i="1"/>
  <c r="I104" i="1"/>
  <c r="I116" i="1"/>
  <c r="I124" i="1"/>
  <c r="I136" i="1"/>
  <c r="I145" i="1"/>
  <c r="I7" i="1"/>
  <c r="I11" i="1"/>
  <c r="I16" i="1"/>
  <c r="I20" i="1"/>
  <c r="I24" i="1"/>
  <c r="I28" i="1"/>
  <c r="I32" i="1"/>
  <c r="I36" i="1"/>
  <c r="I40" i="1"/>
  <c r="I43" i="1"/>
  <c r="I47" i="1"/>
  <c r="I51" i="1"/>
  <c r="I55" i="1"/>
  <c r="I59" i="1"/>
  <c r="I64" i="1"/>
  <c r="I68" i="1"/>
  <c r="I71" i="1"/>
  <c r="I73" i="1"/>
  <c r="I77" i="1"/>
  <c r="I81" i="1"/>
  <c r="I84" i="1"/>
  <c r="I88" i="1"/>
  <c r="I92" i="1"/>
  <c r="I97" i="1"/>
  <c r="I101" i="1"/>
  <c r="I105" i="1"/>
  <c r="I112" i="1"/>
  <c r="I117" i="1"/>
  <c r="I121" i="1"/>
  <c r="I125" i="1"/>
  <c r="I129" i="1"/>
  <c r="I133" i="1"/>
  <c r="I137" i="1"/>
  <c r="I142" i="1"/>
  <c r="I146" i="1"/>
  <c r="I150" i="1"/>
  <c r="I153" i="1"/>
  <c r="I157" i="1"/>
  <c r="I161" i="1"/>
  <c r="I165" i="1"/>
  <c r="I169" i="1"/>
  <c r="I176" i="1"/>
  <c r="I180" i="1"/>
  <c r="I184" i="1"/>
  <c r="I188" i="1"/>
  <c r="I192" i="1"/>
  <c r="I196" i="1"/>
  <c r="I200" i="1"/>
  <c r="I204" i="1"/>
  <c r="I208" i="1"/>
  <c r="I212" i="1"/>
  <c r="I215" i="1"/>
  <c r="I219" i="1"/>
  <c r="I222" i="1"/>
  <c r="I226" i="1"/>
  <c r="I230" i="1"/>
  <c r="I237" i="1"/>
  <c r="I241" i="1"/>
  <c r="I245" i="1"/>
  <c r="I249" i="1"/>
  <c r="I253" i="1"/>
  <c r="I257" i="1"/>
  <c r="I261" i="1"/>
  <c r="I265" i="1"/>
  <c r="I17" i="1"/>
  <c r="I33" i="1"/>
  <c r="I41" i="1"/>
  <c r="I48" i="1"/>
  <c r="I56" i="1"/>
  <c r="I60" i="1"/>
  <c r="I74" i="1"/>
  <c r="I82" i="1"/>
  <c r="I89" i="1"/>
  <c r="I94" i="1"/>
  <c r="I102" i="1"/>
  <c r="I114" i="1"/>
  <c r="I118" i="1"/>
  <c r="I126" i="1"/>
  <c r="I134" i="1"/>
  <c r="I8" i="1"/>
  <c r="I12" i="1"/>
  <c r="I21" i="1"/>
  <c r="I25" i="1"/>
  <c r="I29" i="1"/>
  <c r="I37" i="1"/>
  <c r="I44" i="1"/>
  <c r="I65" i="1"/>
  <c r="I78" i="1"/>
  <c r="I85" i="1"/>
  <c r="I98" i="1"/>
  <c r="I106" i="1"/>
  <c r="I109" i="1"/>
  <c r="I122" i="1"/>
  <c r="I130" i="1"/>
  <c r="I9" i="1"/>
  <c r="I14" i="1"/>
  <c r="I18" i="1"/>
  <c r="I22" i="1"/>
  <c r="I26" i="1"/>
  <c r="I30" i="1"/>
  <c r="I34" i="1"/>
  <c r="I38" i="1"/>
  <c r="I45" i="1"/>
  <c r="I49" i="1"/>
  <c r="I53" i="1"/>
  <c r="I57" i="1"/>
  <c r="I62" i="1"/>
  <c r="I66" i="1"/>
  <c r="I69" i="1"/>
  <c r="I75" i="1"/>
  <c r="I79" i="1"/>
  <c r="I83" i="1"/>
  <c r="I86" i="1"/>
  <c r="I90" i="1"/>
  <c r="I95" i="1"/>
  <c r="I99" i="1"/>
  <c r="I103" i="1"/>
  <c r="I107" i="1"/>
  <c r="I110" i="1"/>
  <c r="I115" i="1"/>
  <c r="I119" i="1"/>
  <c r="I123" i="1"/>
  <c r="I127" i="1"/>
  <c r="I131" i="1"/>
  <c r="I135" i="1"/>
  <c r="I140" i="1"/>
  <c r="I144" i="1"/>
  <c r="I148" i="1"/>
  <c r="I151" i="1"/>
  <c r="I155" i="1"/>
  <c r="I159" i="1"/>
  <c r="I163" i="1"/>
  <c r="I167" i="1"/>
  <c r="I171" i="1"/>
  <c r="I174" i="1"/>
  <c r="I178" i="1"/>
  <c r="I182" i="1"/>
  <c r="I186" i="1"/>
  <c r="I190" i="1"/>
  <c r="I194" i="1"/>
  <c r="I198" i="1"/>
  <c r="I202" i="1"/>
  <c r="I206" i="1"/>
  <c r="I210" i="1"/>
  <c r="I214" i="1"/>
  <c r="I217" i="1"/>
  <c r="I220" i="1"/>
  <c r="I224" i="1"/>
  <c r="I228" i="1"/>
  <c r="I232" i="1"/>
  <c r="I235" i="1"/>
  <c r="I239" i="1"/>
  <c r="I243" i="1"/>
  <c r="I247" i="1"/>
  <c r="I252" i="1"/>
  <c r="I255" i="1"/>
  <c r="I259" i="1"/>
  <c r="I263" i="1"/>
  <c r="I10" i="1"/>
  <c r="I27" i="1"/>
  <c r="I35" i="1"/>
  <c r="I42" i="1"/>
  <c r="I46" i="1"/>
  <c r="I54" i="1"/>
  <c r="I63" i="1"/>
  <c r="I67" i="1"/>
  <c r="I72" i="1"/>
  <c r="I80" i="1"/>
  <c r="I91" i="1"/>
  <c r="I100" i="1"/>
  <c r="I108" i="1"/>
  <c r="I111" i="1"/>
  <c r="I120" i="1"/>
  <c r="I128" i="1"/>
  <c r="I132" i="1"/>
  <c r="I141" i="1"/>
  <c r="I143" i="1"/>
  <c r="I152" i="1"/>
  <c r="I160" i="1"/>
  <c r="I168" i="1"/>
  <c r="I175" i="1"/>
  <c r="I183" i="1"/>
  <c r="I191" i="1"/>
  <c r="I199" i="1"/>
  <c r="I207" i="1"/>
  <c r="I221" i="1"/>
  <c r="I229" i="1"/>
  <c r="I236" i="1"/>
  <c r="I244" i="1"/>
  <c r="I260" i="1"/>
  <c r="I147" i="1"/>
  <c r="I154" i="1"/>
  <c r="I162" i="1"/>
  <c r="I170" i="1"/>
  <c r="I177" i="1"/>
  <c r="I185" i="1"/>
  <c r="I193" i="1"/>
  <c r="I201" i="1"/>
  <c r="I209" i="1"/>
  <c r="I216" i="1"/>
  <c r="I223" i="1"/>
  <c r="I231" i="1"/>
  <c r="I238" i="1"/>
  <c r="I246" i="1"/>
  <c r="I254" i="1"/>
  <c r="I262" i="1"/>
  <c r="I234" i="1"/>
  <c r="I251" i="1"/>
  <c r="I149" i="1"/>
  <c r="I156" i="1"/>
  <c r="I164" i="1"/>
  <c r="I172" i="1"/>
  <c r="I179" i="1"/>
  <c r="I187" i="1"/>
  <c r="I195" i="1"/>
  <c r="I203" i="1"/>
  <c r="I211" i="1"/>
  <c r="I218" i="1"/>
  <c r="I225" i="1"/>
  <c r="I233" i="1"/>
  <c r="I240" i="1"/>
  <c r="I248" i="1"/>
  <c r="I256" i="1"/>
  <c r="I264" i="1"/>
  <c r="I138" i="1"/>
  <c r="I158" i="1"/>
  <c r="I166" i="1"/>
  <c r="I173" i="1"/>
  <c r="I181" i="1"/>
  <c r="I189" i="1"/>
  <c r="I197" i="1"/>
  <c r="I205" i="1"/>
  <c r="I213" i="1"/>
  <c r="I227" i="1"/>
  <c r="I242" i="1"/>
  <c r="I258" i="1"/>
  <c r="B1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l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8" i="1" l="1"/>
  <c r="A259" i="1" s="1"/>
  <c r="A260" i="1" s="1"/>
  <c r="A261" i="1" s="1"/>
  <c r="A262" i="1" s="1"/>
  <c r="A263" i="1" s="1"/>
  <c r="A264" i="1" s="1"/>
  <c r="A265" i="1" s="1"/>
</calcChain>
</file>

<file path=xl/sharedStrings.xml><?xml version="1.0" encoding="utf-8"?>
<sst xmlns="http://schemas.openxmlformats.org/spreadsheetml/2006/main" count="1092" uniqueCount="811">
  <si>
    <t>ФИО адвокатов</t>
  </si>
  <si>
    <t>Форма организации адвокатской деятельности</t>
  </si>
  <si>
    <t>Наименование и место нахождения служебного помещения</t>
  </si>
  <si>
    <t xml:space="preserve">Открытые контактные телефоны </t>
  </si>
  <si>
    <t>Индивидуально в  г. Костанай</t>
  </si>
  <si>
    <t>Индивидуально в  г.Костанай</t>
  </si>
  <si>
    <t>Абдыкаримов Марат Бахитович</t>
  </si>
  <si>
    <t xml:space="preserve">Абилов Найзабай Жаксалыкович </t>
  </si>
  <si>
    <t>Агайсин Ораз Кайратович</t>
  </si>
  <si>
    <t>Абишев Калибай Сайлаубаевич</t>
  </si>
  <si>
    <t>Аишева Зайра Доскалиевна</t>
  </si>
  <si>
    <t>Адильбекова Гульнар Жумасултановна</t>
  </si>
  <si>
    <t>Аманкулова Арайлым Жумагалиевна</t>
  </si>
  <si>
    <t>Амиров Бектас Тайгарович</t>
  </si>
  <si>
    <t>Амиров Нуржан Амантаевич</t>
  </si>
  <si>
    <t>Антонова Татьяна Александровна</t>
  </si>
  <si>
    <t>Индивидуально в . г.Костанай</t>
  </si>
  <si>
    <t>ЮК №2 г. Костаная, ул. Тәуелсіздік, 111</t>
  </si>
  <si>
    <t>ЮК Аулиекольский р-он, ул.Октябрьская 57</t>
  </si>
  <si>
    <t>АК «Правовед», г.Костанай, ул.Амангельды 96</t>
  </si>
  <si>
    <t>Индивидуально в г.Костанай</t>
  </si>
  <si>
    <t>Ахмадиев Меллетхан Жалелович</t>
  </si>
  <si>
    <t>Ахметов Талгат Амирович</t>
  </si>
  <si>
    <t>Ахметов Амир Аманжолович</t>
  </si>
  <si>
    <t>Бакиров Болат Саматович</t>
  </si>
  <si>
    <t>Байгильдинов Мухаметжан Тлеулевич</t>
  </si>
  <si>
    <t>Бегежанов Арман Бахиджанович</t>
  </si>
  <si>
    <t>Белоножко Василий Иванович</t>
  </si>
  <si>
    <t>Белоножко Матвей Васильевич</t>
  </si>
  <si>
    <t>Бзиков Сергей Борисович</t>
  </si>
  <si>
    <t>Бирназаров Бекболат Жагипарович</t>
  </si>
  <si>
    <t>Индивидуально в г. Костанай</t>
  </si>
  <si>
    <t>ЮК Карабалыкского р-на, ул.Ленина (рай.суд)</t>
  </si>
  <si>
    <t>Индивидуально в  Костанайском районе</t>
  </si>
  <si>
    <t>ЮК г. Костанай, ул. Тәуелсіздік 111</t>
  </si>
  <si>
    <t>АК «Белоножко»,  г.Костанай, ул.Чехова 125</t>
  </si>
  <si>
    <t>АК «Белоножко», г.Костанай, ул.Чехова 125</t>
  </si>
  <si>
    <t>ЮК г.Житикара, 6 мкрн, д.63, кв.47</t>
  </si>
  <si>
    <t>Индивидуально в г.Рудный</t>
  </si>
  <si>
    <t xml:space="preserve">Бикенова Асель Алексеевна </t>
  </si>
  <si>
    <t>Богатырева Наталья Ивановна</t>
  </si>
  <si>
    <t>Бермухамедов Чингиз Юрьевич</t>
  </si>
  <si>
    <t>Бухметов Аманжол Касымович</t>
  </si>
  <si>
    <t>Бухметов Амангельды Касымович</t>
  </si>
  <si>
    <t>Бранцев Олег Владимирович</t>
  </si>
  <si>
    <t>Васильев Илья Владимирович</t>
  </si>
  <si>
    <t>Верещага Игорь Михайлович</t>
  </si>
  <si>
    <t>Власюк Валерий Анатольевич</t>
  </si>
  <si>
    <t>Волочай Руфина Васильевна</t>
  </si>
  <si>
    <t>Гагарин Максим Вячеславович</t>
  </si>
  <si>
    <t>ЮК г.Рудного, ул.Калинина 142</t>
  </si>
  <si>
    <t>ЮК Сарыкольского района, ул.Ленина 104</t>
  </si>
  <si>
    <t>Индивидуально в  Костанайскойм р-не</t>
  </si>
  <si>
    <t>ЮК Узункольского района, ул.Мусрепова 27</t>
  </si>
  <si>
    <t>ЮК г.Рудный, ул.Калинина 142</t>
  </si>
  <si>
    <t>Индивидуально в  г.Житикара</t>
  </si>
  <si>
    <t>ЮК г.Костанай, ул. Тәуелсіздік 111</t>
  </si>
  <si>
    <t>ЮК № 2 г.Костанай, ул. Тәуелсіздік 111</t>
  </si>
  <si>
    <t>ЮК №2 г.Костнай,  ул. Тәуелсіздік 111</t>
  </si>
  <si>
    <t>Геращенко Константин Александрович</t>
  </si>
  <si>
    <t>Геращенко Константин Константинович</t>
  </si>
  <si>
    <t>Груша Любовь Сергеевна</t>
  </si>
  <si>
    <t>Гурин Алексей Алексеевич</t>
  </si>
  <si>
    <t>Гуляк Василий Васильевич</t>
  </si>
  <si>
    <t>Демьянова Василиса Васильевна</t>
  </si>
  <si>
    <t>Джантасов Ермек Нурлыбекович</t>
  </si>
  <si>
    <t>Дребот Олег Анатольевич</t>
  </si>
  <si>
    <t>Дудина Анна Павловна</t>
  </si>
  <si>
    <t>Ермоленко Любовь Андреевна</t>
  </si>
  <si>
    <t>ЮК г.Костанай, ул.Тәуелсіздік, 111</t>
  </si>
  <si>
    <t>ЮК г. Костанай, ул.Тарана 111</t>
  </si>
  <si>
    <t>ЮК г. Аркалык, ул.Байтурсынова 8, кв. 18</t>
  </si>
  <si>
    <t>ЮК №2 г.Костаная, ул. Тәуелсіздік 111</t>
  </si>
  <si>
    <t>ЮК г.Костанай, ул.Тарана 111</t>
  </si>
  <si>
    <t>Ермагамбетов Серик Мухтарович</t>
  </si>
  <si>
    <t>Емельянова Людмила Алексеевна</t>
  </si>
  <si>
    <t>Жабаков Булат Касенович</t>
  </si>
  <si>
    <t>Жанайдаров Бейсенбай Таевич</t>
  </si>
  <si>
    <t>Жаншуаков Даулет Сеилович</t>
  </si>
  <si>
    <t>Жунусканов Толыбек Жунусканулы</t>
  </si>
  <si>
    <t>Жургунова Жанар Акбасовна</t>
  </si>
  <si>
    <t>Жангабулова Жанара Сапаргалиевна</t>
  </si>
  <si>
    <t>Жаныспаев Нурлан Казиуллович</t>
  </si>
  <si>
    <t>ЮК Карабалыкского района</t>
  </si>
  <si>
    <t>ЮК Федоровского района</t>
  </si>
  <si>
    <t>ЮК г.Житикара, мкрн. 6, д.63, кв.47</t>
  </si>
  <si>
    <t>Исмагулов Алмаз Сейдахметович</t>
  </si>
  <si>
    <t>Захватаев Олег Александрович</t>
  </si>
  <si>
    <t>ЮК г.Лисаковск, 2 мкрн, д.18</t>
  </si>
  <si>
    <t>Иманбаев Сабыржан Касымханович</t>
  </si>
  <si>
    <t>Искаков  Ертай Баусович</t>
  </si>
  <si>
    <t>Исмаилова Ляззат Борисовна</t>
  </si>
  <si>
    <t>Исмагулова Лязат Касымбековна</t>
  </si>
  <si>
    <t>Казармина Гульмира Мухамедовна</t>
  </si>
  <si>
    <t>Кандеева Людмила Юрьевна</t>
  </si>
  <si>
    <t>Кассиров Сергей Владимирович</t>
  </si>
  <si>
    <t>Индивидуально г.Костанай</t>
  </si>
  <si>
    <t xml:space="preserve">ЮК г.Рудный, ул.Калинина 142 </t>
  </si>
  <si>
    <t>ЮК №2 г.Костанай, ул.Тәуелсіздік 111</t>
  </si>
  <si>
    <t>Касымов Казкелды Хамитович</t>
  </si>
  <si>
    <t>Каппазов Муратбек Конесбаевич</t>
  </si>
  <si>
    <t>Какимжанов Еркин Еркуанышович</t>
  </si>
  <si>
    <t>Катаев Кайрат Жулдасбекович</t>
  </si>
  <si>
    <t>Кенесбаев Кайрат Елемисович</t>
  </si>
  <si>
    <t>Ким Антон Игоревич</t>
  </si>
  <si>
    <t>Кобцева Лариса Ивановна</t>
  </si>
  <si>
    <t>Кобец Лидия Павловна</t>
  </si>
  <si>
    <t>Косюга Виктор Васильевич</t>
  </si>
  <si>
    <t>Коломейцева Людмила Васильевна</t>
  </si>
  <si>
    <t>Ковшун Инна Леонидовна</t>
  </si>
  <si>
    <t>Колодкин Федор Александрович</t>
  </si>
  <si>
    <t>Коноваленко Николай Платонович</t>
  </si>
  <si>
    <t>ЮК г.Житикара, 6 мкрн. Д.63, кв.47</t>
  </si>
  <si>
    <t>ЮК Костанайского района, ул.Терешкова 46-12</t>
  </si>
  <si>
    <t>Индивидуально в Костанайском районе</t>
  </si>
  <si>
    <t>ЮК №2 г.Костанай, ул. Тәуелсіздік, 111</t>
  </si>
  <si>
    <t>Индивидуально  г.Рудный</t>
  </si>
  <si>
    <t>Индивидуально г.Лисаковск</t>
  </si>
  <si>
    <t>Комиссаров Юрий Иванович</t>
  </si>
  <si>
    <t>Кузбаева Гульнара Эмильевна</t>
  </si>
  <si>
    <t>Кузубаев Ринат Ахатович</t>
  </si>
  <si>
    <t>Кушнир Галина Васильевна</t>
  </si>
  <si>
    <t>Куринов Юрий Николаевич</t>
  </si>
  <si>
    <t>Куликенов Ержан Адылбекович</t>
  </si>
  <si>
    <t>Кубенова Гульнара Сайлаубековна</t>
  </si>
  <si>
    <t>Кутиков Виталий Евгеньевич</t>
  </si>
  <si>
    <t>Кумеков Нурлан Давлетжанович</t>
  </si>
  <si>
    <t>Кулешова Наталья Рафиковна</t>
  </si>
  <si>
    <t>Курочкина Виктория Викторовна</t>
  </si>
  <si>
    <t>Коштенко Виктор Анатольевич</t>
  </si>
  <si>
    <t>Киселёв Дмитрий Александрович</t>
  </si>
  <si>
    <t>Кокушев Ербулан Камитжанович</t>
  </si>
  <si>
    <t>ЮК № 2 г.Костанай, ул.Тәуелсіздік,111</t>
  </si>
  <si>
    <t>ЮК г.Костанай, ул. Тәуелсіздік. 111</t>
  </si>
  <si>
    <t>ЮК г.Костанай, ул. Тәуелсіздік, 111</t>
  </si>
  <si>
    <t xml:space="preserve">ЮК г.Рудный, ул.Калинина, 142 </t>
  </si>
  <si>
    <t>Казкенов Батыржан Кайрошевич</t>
  </si>
  <si>
    <t>Кученков Дмитрий Александрович</t>
  </si>
  <si>
    <t xml:space="preserve">Ли Валерий Денсунович </t>
  </si>
  <si>
    <t>Лелеков Дмитрий Владимирович</t>
  </si>
  <si>
    <t>Луценко Наталья Геннадьевна</t>
  </si>
  <si>
    <t>Мальков Олег Владимирович</t>
  </si>
  <si>
    <t>Мельников Олег Юрьевич</t>
  </si>
  <si>
    <t>Мамажанова Лилия Мехманжоновна</t>
  </si>
  <si>
    <t>Марцинюк Марина Ивановна</t>
  </si>
  <si>
    <t>ЮК  г. Костанай, ул.Тәуелсіздік, 111</t>
  </si>
  <si>
    <t>Индивидуально  в г.Костанай</t>
  </si>
  <si>
    <t>ЮК Карасуского района, ул.Исакова, 67</t>
  </si>
  <si>
    <t>ЮК Костанайского района</t>
  </si>
  <si>
    <t xml:space="preserve">Матвейков Вячеслав Николаевич </t>
  </si>
  <si>
    <t>Медетов Алтай Фазокович</t>
  </si>
  <si>
    <t>Мизанбаев Аман Елеусизович</t>
  </si>
  <si>
    <t>Морозова Авелина Львовна</t>
  </si>
  <si>
    <t>Молдахметова Каршыга Уахитовна</t>
  </si>
  <si>
    <t>Мусабаев Жумагали Абдуллович</t>
  </si>
  <si>
    <t>Миниченко Владимир Леонидович</t>
  </si>
  <si>
    <t>Мусаев Ерик Мендыбаевич</t>
  </si>
  <si>
    <t>ЮК Карасуского района, ул.Исакова 67</t>
  </si>
  <si>
    <t>Нургалиев Серик Избасарович</t>
  </si>
  <si>
    <t>Нурпеисов Геннадий Кабдулович</t>
  </si>
  <si>
    <t>Нурпейсов Бактыбек Абатович</t>
  </si>
  <si>
    <t>Нургалиев Аблай Оспанович</t>
  </si>
  <si>
    <t>Нургожина Гульнар Жолтаевна</t>
  </si>
  <si>
    <t>Нуртазин Сейлхан Токмурзинович</t>
  </si>
  <si>
    <t>Нуркенов Азамат Тулешевич</t>
  </si>
  <si>
    <t>Несипбаев Талгат Сабитович</t>
  </si>
  <si>
    <t>Обухова Ирина Владимировна</t>
  </si>
  <si>
    <t>Омаров Дюсен Уалиевич</t>
  </si>
  <si>
    <t>Омарова Жамал Султановна</t>
  </si>
  <si>
    <t>Овсянников Виктор Николаевич</t>
  </si>
  <si>
    <t>Павловский Федор Александрович</t>
  </si>
  <si>
    <t>ЮК г.Аркалык, ул.Байтурсынова8, кв. 18</t>
  </si>
  <si>
    <t>ЮК № 2 г.Костанай, ул.Тәуелсіздік, 111</t>
  </si>
  <si>
    <t>Индивидуально в г.Аркалык</t>
  </si>
  <si>
    <t>ЮК пос. Октябрьский</t>
  </si>
  <si>
    <t>Павловский Александр Федорович</t>
  </si>
  <si>
    <t>Парфацкая Ирина Валентиновна</t>
  </si>
  <si>
    <t>Пантелеев Евгений Викторович</t>
  </si>
  <si>
    <t>Попов Валерий Сергеевич</t>
  </si>
  <si>
    <t>Посметная Наталья Ильинична</t>
  </si>
  <si>
    <t>Пономарев Сергей Юрьевич</t>
  </si>
  <si>
    <t>Прокопенко Елена Александровна</t>
  </si>
  <si>
    <t>Рамазанова Алия Сабитовна</t>
  </si>
  <si>
    <t>Раимкулов Куандык Казбекович</t>
  </si>
  <si>
    <t>Рустемова Сауле Кубековна</t>
  </si>
  <si>
    <t>Рыспаев Елеусиз Амангельдинович</t>
  </si>
  <si>
    <t>Сабитова Роза Рафаильевна</t>
  </si>
  <si>
    <t>Саяпин Борис Борисович</t>
  </si>
  <si>
    <t>Санкаева Эльмира Касановна</t>
  </si>
  <si>
    <t>Салимжанова Лариса Васильевна</t>
  </si>
  <si>
    <t>Семенов Юрий Иванович</t>
  </si>
  <si>
    <t>Сергеева Марина Николаевна</t>
  </si>
  <si>
    <t>ЮК п. Октябрьский Карасуский район</t>
  </si>
  <si>
    <t>ЮК г.Рудный, ул.Калинина, 142</t>
  </si>
  <si>
    <t>ЮК г. Лисаковск, 2 мкрн, д.18</t>
  </si>
  <si>
    <t>ЮК Сарыкольского района, ул. Ленина, 104</t>
  </si>
  <si>
    <t xml:space="preserve">ЮК Узункольского района, ул.Мусрепова, 27 </t>
  </si>
  <si>
    <t>Сейдалинов Серик Ергазинович</t>
  </si>
  <si>
    <t>Скородин Виктор Александрович</t>
  </si>
  <si>
    <t>Сумовская Ольга Владимировна</t>
  </si>
  <si>
    <t>Сунгурова Нина Петровна</t>
  </si>
  <si>
    <t>Сулейменова Сауле Шаймардановна</t>
  </si>
  <si>
    <t>Скоробогатова Наталья Юрьевна</t>
  </si>
  <si>
    <t>Сергазина Лимара Зейнулкабиденовна</t>
  </si>
  <si>
    <t>Саламатов Самет Саветович</t>
  </si>
  <si>
    <t>Соколов Юрий Владимирович</t>
  </si>
  <si>
    <t>Сорокин Александр Владимирович</t>
  </si>
  <si>
    <t>Салыкова Айгуль  Утегеновна</t>
  </si>
  <si>
    <t>Ткачук Елена Александровна</t>
  </si>
  <si>
    <t xml:space="preserve"> ЮК г.Лисаковск, 2 мкрн. Д.18</t>
  </si>
  <si>
    <t>ЮК г.Рудный, ул. Калинина, 142</t>
  </si>
  <si>
    <t>Индивидуально в  Костанайскиом  районе</t>
  </si>
  <si>
    <t>Тюлебаев Толеген Искакович</t>
  </si>
  <si>
    <t>Тулеубаев Аслан Муратбекович</t>
  </si>
  <si>
    <t>Тасмухамбетов Абай Муратович</t>
  </si>
  <si>
    <t>Трушков Сергей Васильевич</t>
  </si>
  <si>
    <t>Тулепбаева Алтынай Балтабаевна</t>
  </si>
  <si>
    <t>Турсунов Сабиржан Кушербайұлы</t>
  </si>
  <si>
    <t>Урузбаев Абай Какимханович</t>
  </si>
  <si>
    <t>Хамитов Сакен Айдарович</t>
  </si>
  <si>
    <t>Хисматуллин Рамиль Гайфитдинович</t>
  </si>
  <si>
    <t>ЮК Аулиекольского района, ул.Октябрьская 57</t>
  </si>
  <si>
    <t>ЮК Аулиекольского района, ул.Октябрьская, 57</t>
  </si>
  <si>
    <t>ЮК № 2 г.Костанай, ул.Туелсіздік, 111</t>
  </si>
  <si>
    <t>ЮК №2г. Костаная, ул. Тәуелсіздік ,111</t>
  </si>
  <si>
    <t>Холод Сергей Иванович</t>
  </si>
  <si>
    <t>Чаусова Лилия Минныгаязовна</t>
  </si>
  <si>
    <t>Чумак Алла Александровна</t>
  </si>
  <si>
    <t>Шакун Татьяна Мидыхатовна</t>
  </si>
  <si>
    <t>Шакун Владимир Михайлович</t>
  </si>
  <si>
    <t>Шамшин Дастан Жаганович</t>
  </si>
  <si>
    <t>Шиктыбаев Ешмухамет Тулебаевич</t>
  </si>
  <si>
    <t>Шишов Игорь Юрьевич</t>
  </si>
  <si>
    <t>Шестюк Ольга Викторовна</t>
  </si>
  <si>
    <t>Шокобалинов Жумаш Абдрахимович</t>
  </si>
  <si>
    <t>Шишов Игорь Игоревич</t>
  </si>
  <si>
    <t>ЮК № 2 г.Костанай, ул. Тәуелсіздік, 111</t>
  </si>
  <si>
    <t>Шериязданов Чингиз Есмуханович</t>
  </si>
  <si>
    <t>Шакиров Дулат Сабырович</t>
  </si>
  <si>
    <t>Щур Михаил Михайлович</t>
  </si>
  <si>
    <t>нет сведений</t>
  </si>
  <si>
    <t>ЮК Карабалыкского района (рай суд)</t>
  </si>
  <si>
    <t>Каратаев Мурат Булатович</t>
  </si>
  <si>
    <t>Иргалиев Роман Салимжанович</t>
  </si>
  <si>
    <t>АК "Зангер"</t>
  </si>
  <si>
    <t>Дата вступления в коллегию</t>
  </si>
  <si>
    <t>Ергарин Марат Еспосонович</t>
  </si>
  <si>
    <t>Нигметов Сабит Давлетович</t>
  </si>
  <si>
    <t>Зайцева Светлана Юрьевна</t>
  </si>
  <si>
    <t>Корщикова Светлана Сергеевна</t>
  </si>
  <si>
    <t>Нурмагамбетова Эльмира Айтпаевна</t>
  </si>
  <si>
    <t>Шемелин Олег Викторович</t>
  </si>
  <si>
    <t>Индивидульно в г.Костанай</t>
  </si>
  <si>
    <t>Куанышбаев Асхат Ахмеджанович</t>
  </si>
  <si>
    <t>Нуржанов Женис Насырович</t>
  </si>
  <si>
    <t>Махамбет Жаннат Құсайынұлы</t>
  </si>
  <si>
    <t>Шопагулова Жанар Саимовна</t>
  </si>
  <si>
    <t>Махмудова Кулпари Зиядин гызы</t>
  </si>
  <si>
    <t>Индивидуально в г.Костаанй</t>
  </si>
  <si>
    <t>Шаекенов Сардарбек Айдарбекович</t>
  </si>
  <si>
    <t xml:space="preserve">Индивидуально </t>
  </si>
  <si>
    <t xml:space="preserve">Абилова Жанар Назарбековна </t>
  </si>
  <si>
    <t>Куанышкалиев Сабыржан Кадырович</t>
  </si>
  <si>
    <t>Каирбекова 75</t>
  </si>
  <si>
    <t>урожайная 16 каб 308</t>
  </si>
  <si>
    <t>Абдрахманов Бахытбек Кузыриянович</t>
  </si>
  <si>
    <t>Тәуелсіздік 83 офис 601</t>
  </si>
  <si>
    <t>Малтабаров Серикбай Шаймерденович</t>
  </si>
  <si>
    <t>Малтабарова Гульнара Серикбаевна</t>
  </si>
  <si>
    <t>Тәуелсіздік 155 офис 31</t>
  </si>
  <si>
    <t>Гоголя 181 этаж 4</t>
  </si>
  <si>
    <t>Касымханова 114 офис 305</t>
  </si>
  <si>
    <t>Касымханова 114 каб 516</t>
  </si>
  <si>
    <t>г.Костанай ул. Байтурсынова 72 каб 407</t>
  </si>
  <si>
    <t>Киевская 17 офис КХ Даулет</t>
  </si>
  <si>
    <t>Жумабеков Мурат Турсунович</t>
  </si>
  <si>
    <t>Исабеков Касымхан Байгенжанович</t>
  </si>
  <si>
    <t>Байтурсынова 72 офис 218</t>
  </si>
  <si>
    <t>пр. Аль-Фараби 67 каб 35</t>
  </si>
  <si>
    <t xml:space="preserve">Жасубиев Сагынтай Тулешович </t>
  </si>
  <si>
    <t>Бобрицкая Сайран Тулеухановна</t>
  </si>
  <si>
    <t>Швалёва Екатерина Сергеевна</t>
  </si>
  <si>
    <t>Кучер Анатолий Георгиевич</t>
  </si>
  <si>
    <t>87053318727, 87759633948</t>
  </si>
  <si>
    <t>Тлеубаев Булат Хамзаевич</t>
  </si>
  <si>
    <t>Киселёва Галина Николаевна</t>
  </si>
  <si>
    <t>г.Костанай Батурсынова 72 каб 204</t>
  </si>
  <si>
    <t>майлина 5/1</t>
  </si>
  <si>
    <t>г.Костанай, ул.Гоголя 79а оф 305</t>
  </si>
  <si>
    <t>87778796993, 87772544289</t>
  </si>
  <si>
    <t>Рудный ул.Володарского 190 каб10</t>
  </si>
  <si>
    <t>г.Рудный ул.  50 лет октября 53</t>
  </si>
  <si>
    <t>г.Костанай 9мкр д.4</t>
  </si>
  <si>
    <t>г.Костанай ул.Байтурсынова 72 офис 1</t>
  </si>
  <si>
    <t>с.Боровское ул.Байназарова 87/1 Мендыкаринский район</t>
  </si>
  <si>
    <t>г.Костанай Аль-Фараби 111а офис 108</t>
  </si>
  <si>
    <t>Нарымбаева Сания Саламбаевна</t>
  </si>
  <si>
    <t>Майленова Лязят Кастаевна</t>
  </si>
  <si>
    <t>аль-фараби 117 офис 2</t>
  </si>
  <si>
    <t>Базарханов Талгат Базарханулы</t>
  </si>
  <si>
    <t xml:space="preserve">Байтурсынова 13 </t>
  </si>
  <si>
    <t>г.Костанай Амангельды 96 офис 4</t>
  </si>
  <si>
    <t xml:space="preserve">Кооперативная 62 </t>
  </si>
  <si>
    <t>г.Костанай Пушкина 125 офис 203</t>
  </si>
  <si>
    <t>Бермухамбетова Сауле Мыркайдаровна</t>
  </si>
  <si>
    <t>Толстого 57 ЦПУ</t>
  </si>
  <si>
    <t>Дулатова 89 кв 22</t>
  </si>
  <si>
    <t>87015125001, 533692</t>
  </si>
  <si>
    <t>Амиров Багдад Бектасович</t>
  </si>
  <si>
    <t>Бучко Василий Михайлович</t>
  </si>
  <si>
    <t>г.Лисаковск 3 мкр 20 дом 75 кв</t>
  </si>
  <si>
    <t>Кужубаев Талгат Бекмуратович</t>
  </si>
  <si>
    <t>87021821670, 87056685064</t>
  </si>
  <si>
    <t>г.Рудный ул.Ленина 135, 1 подъезд 2 этаж каб.6</t>
  </si>
  <si>
    <t>87772284064, 8 701 708 31 90</t>
  </si>
  <si>
    <t>ЮК г.Рудный, Строительная 52 кв 15</t>
  </si>
  <si>
    <t>ЮК г.Рудный, ул.Строительная 52 кв 15</t>
  </si>
  <si>
    <t>Ескалиев Арман Бейсембаевич</t>
  </si>
  <si>
    <t>Индивидуально «Правовед», г.Костанай,  ул.Амангельды,  96</t>
  </si>
  <si>
    <t>Индивидуально  «Правовед», г.Костанай,  ул.Амангельды,  96</t>
  </si>
  <si>
    <t>Аль-Фараби 119 офис 205 а</t>
  </si>
  <si>
    <t>Жангужина Гульнара Сейткалеевна</t>
  </si>
  <si>
    <t>ЮК г.Рудный, ул.Фрудзе , строение 1</t>
  </si>
  <si>
    <t>Костанай ул.Карбышева 25 кв 28</t>
  </si>
  <si>
    <t>Дулатова, 62</t>
  </si>
  <si>
    <t>Байтурсынова 95 офис 220</t>
  </si>
  <si>
    <t>Кравцова 43 ТД "Астана" 2 этаж</t>
  </si>
  <si>
    <t>г.Рудный, ул.Володарского 190 , кабинет 11</t>
  </si>
  <si>
    <t>87052022439, 561046</t>
  </si>
  <si>
    <t>Байтурсынова 95 офис 205</t>
  </si>
  <si>
    <t>87059628313, 87759634278</t>
  </si>
  <si>
    <t>Байтурсынова 95, каб 3</t>
  </si>
  <si>
    <t xml:space="preserve">ЮК Узункольского района, ул.Дощанова 11 кв 3 </t>
  </si>
  <si>
    <t>Амангельды 25 офис 05</t>
  </si>
  <si>
    <t>Байтурсынова 95, каб 103</t>
  </si>
  <si>
    <t>Маяковского 109/2</t>
  </si>
  <si>
    <t>Молдасалыкова Жанат Кайыргалиевна</t>
  </si>
  <si>
    <t>Абилов Серик Жумагалиевич</t>
  </si>
  <si>
    <t>г.Костанай ул.Тәуелсіздік 111</t>
  </si>
  <si>
    <t>Баймагамбетова 160 офис 213</t>
  </si>
  <si>
    <t>Баринов Григорий Сергеевич</t>
  </si>
  <si>
    <t>Сарсенбаев Бакытжан Жубатканович</t>
  </si>
  <si>
    <t>Шуакпаев Марат Булатович</t>
  </si>
  <si>
    <t>Баймагамбетова 147/1 офис 49</t>
  </si>
  <si>
    <t>Ястребов Максим Сергеевич</t>
  </si>
  <si>
    <t>ЮК № 1 г.Костанай, ул. Тәуелсіздік, 111</t>
  </si>
  <si>
    <t>Фрелих Ирина Александровна</t>
  </si>
  <si>
    <t>Нуржанов Ермек Кужамжарович</t>
  </si>
  <si>
    <t>г.Костанай ул. Чехова 105 а каб 206/2</t>
  </si>
  <si>
    <t>87774284818, 393400</t>
  </si>
  <si>
    <t>Дощанова 39, каб 2</t>
  </si>
  <si>
    <t>Айсенов Азамат Кенжебекович</t>
  </si>
  <si>
    <t>Саринов Серикжан Онгарович</t>
  </si>
  <si>
    <t>8(71431)70292 , 87014709312</t>
  </si>
  <si>
    <t>Снегуренко Владимир Захарович</t>
  </si>
  <si>
    <t>Индивидуально в Денисовском районе</t>
  </si>
  <si>
    <t>87774159678, 545135 раб</t>
  </si>
  <si>
    <t>Баймагамбетова 168 офис 2</t>
  </si>
  <si>
    <t>Каирбаева Гульнара Серикбаевна</t>
  </si>
  <si>
    <t>Кужагильдин Тимур Абаевич</t>
  </si>
  <si>
    <t>Хамитов Дамир Темирбекович</t>
  </si>
  <si>
    <t>Индивидуально  в г.Рудном</t>
  </si>
  <si>
    <t>ул.мусрепова,27</t>
  </si>
  <si>
    <t>87751655109. 87773040151</t>
  </si>
  <si>
    <t>ЮК г. Костанай, ул. Тәуелсіздік 111, каб 14</t>
  </si>
  <si>
    <t>пр. Аль-Фараби, 65, кабинет 609.</t>
  </si>
  <si>
    <t>Мажкеева Сауле Женсовна</t>
  </si>
  <si>
    <t>Ержанов Нурлан Дастанович</t>
  </si>
  <si>
    <t>Касымханова 114 каб 400</t>
  </si>
  <si>
    <t>87775086777, 87015358192</t>
  </si>
  <si>
    <t>Аль-Фараби 115 офис 406</t>
  </si>
  <si>
    <t>Досмухамедова Дана Ураловна</t>
  </si>
  <si>
    <t>Кравченко Роман Николаевич</t>
  </si>
  <si>
    <t>Баев Дмитрий Алексеевич</t>
  </si>
  <si>
    <t>Дата выдачи лицензии</t>
  </si>
  <si>
    <t>Номер лицензии</t>
  </si>
  <si>
    <t xml:space="preserve">0001051 </t>
  </si>
  <si>
    <t xml:space="preserve">0000998 </t>
  </si>
  <si>
    <t xml:space="preserve">0001030 </t>
  </si>
  <si>
    <t xml:space="preserve">0001103 </t>
  </si>
  <si>
    <t xml:space="preserve">0001046 </t>
  </si>
  <si>
    <t xml:space="preserve">0001076 </t>
  </si>
  <si>
    <t xml:space="preserve">0001056 </t>
  </si>
  <si>
    <t xml:space="preserve">0001018 </t>
  </si>
  <si>
    <t xml:space="preserve">0001002 </t>
  </si>
  <si>
    <t xml:space="preserve">0001075 </t>
  </si>
  <si>
    <t xml:space="preserve">0001039 </t>
  </si>
  <si>
    <t xml:space="preserve">0001079 </t>
  </si>
  <si>
    <t xml:space="preserve">0001024 </t>
  </si>
  <si>
    <t xml:space="preserve">0001062 </t>
  </si>
  <si>
    <t xml:space="preserve">0004697 </t>
  </si>
  <si>
    <t xml:space="preserve">0001058 </t>
  </si>
  <si>
    <t xml:space="preserve">0000988 </t>
  </si>
  <si>
    <t xml:space="preserve">0000986 </t>
  </si>
  <si>
    <t xml:space="preserve">0001096 </t>
  </si>
  <si>
    <t xml:space="preserve">0000983 </t>
  </si>
  <si>
    <t xml:space="preserve">0000230 </t>
  </si>
  <si>
    <t xml:space="preserve">0000229 </t>
  </si>
  <si>
    <t xml:space="preserve">0003526 </t>
  </si>
  <si>
    <t xml:space="preserve">0003071 </t>
  </si>
  <si>
    <t xml:space="preserve">0003639 </t>
  </si>
  <si>
    <t xml:space="preserve">0002738 </t>
  </si>
  <si>
    <t xml:space="preserve">0003581 </t>
  </si>
  <si>
    <t xml:space="preserve">0002761 </t>
  </si>
  <si>
    <t xml:space="preserve">0004036 </t>
  </si>
  <si>
    <t xml:space="preserve">0003943 </t>
  </si>
  <si>
    <t xml:space="preserve">0003854 </t>
  </si>
  <si>
    <t xml:space="preserve">0004402 </t>
  </si>
  <si>
    <t xml:space="preserve">0003414 </t>
  </si>
  <si>
    <t xml:space="preserve">0004403 </t>
  </si>
  <si>
    <t xml:space="preserve">0004545 </t>
  </si>
  <si>
    <t xml:space="preserve">0004548 </t>
  </si>
  <si>
    <t xml:space="preserve">0004624 </t>
  </si>
  <si>
    <t xml:space="preserve">0004547 </t>
  </si>
  <si>
    <t xml:space="preserve">0004696 </t>
  </si>
  <si>
    <t xml:space="preserve">0004902 </t>
  </si>
  <si>
    <t xml:space="preserve">0004874 </t>
  </si>
  <si>
    <t xml:space="preserve">0004989 </t>
  </si>
  <si>
    <t xml:space="preserve">0004929 </t>
  </si>
  <si>
    <t xml:space="preserve">0005189 </t>
  </si>
  <si>
    <t xml:space="preserve">0005272 </t>
  </si>
  <si>
    <t xml:space="preserve">0005605 </t>
  </si>
  <si>
    <t xml:space="preserve">0005571 </t>
  </si>
  <si>
    <t xml:space="preserve">0005580 </t>
  </si>
  <si>
    <t xml:space="preserve">0005726 </t>
  </si>
  <si>
    <t xml:space="preserve">0005746 </t>
  </si>
  <si>
    <t xml:space="preserve">0005808 </t>
  </si>
  <si>
    <t xml:space="preserve">0004690 </t>
  </si>
  <si>
    <t xml:space="preserve">0005841 </t>
  </si>
  <si>
    <t xml:space="preserve">0006014 </t>
  </si>
  <si>
    <t xml:space="preserve">0006072 </t>
  </si>
  <si>
    <t xml:space="preserve">0004905 </t>
  </si>
  <si>
    <t xml:space="preserve">0006236 </t>
  </si>
  <si>
    <t xml:space="preserve">0000040 </t>
  </si>
  <si>
    <t xml:space="preserve">0000117 </t>
  </si>
  <si>
    <t xml:space="preserve">0000086 </t>
  </si>
  <si>
    <t xml:space="preserve">0000209 </t>
  </si>
  <si>
    <t xml:space="preserve">0000288 </t>
  </si>
  <si>
    <t xml:space="preserve">0000498 </t>
  </si>
  <si>
    <t xml:space="preserve">0000630 </t>
  </si>
  <si>
    <t xml:space="preserve">0000639 </t>
  </si>
  <si>
    <t xml:space="preserve">0000754 </t>
  </si>
  <si>
    <t xml:space="preserve">0006154 </t>
  </si>
  <si>
    <t xml:space="preserve">0000782 </t>
  </si>
  <si>
    <t xml:space="preserve">0000329 </t>
  </si>
  <si>
    <t>000694 о</t>
  </si>
  <si>
    <t xml:space="preserve">0000904 </t>
  </si>
  <si>
    <t xml:space="preserve">0000801 </t>
  </si>
  <si>
    <t xml:space="preserve">0000921 </t>
  </si>
  <si>
    <t xml:space="preserve">0001424 </t>
  </si>
  <si>
    <t xml:space="preserve">0001396 </t>
  </si>
  <si>
    <t xml:space="preserve">0001145 </t>
  </si>
  <si>
    <t xml:space="preserve">0001573 </t>
  </si>
  <si>
    <t xml:space="preserve">0001851 </t>
  </si>
  <si>
    <t xml:space="preserve">0001867 </t>
  </si>
  <si>
    <t>14000078</t>
  </si>
  <si>
    <t xml:space="preserve">0003848 </t>
  </si>
  <si>
    <t xml:space="preserve">0002770 </t>
  </si>
  <si>
    <t xml:space="preserve">0002870 </t>
  </si>
  <si>
    <t xml:space="preserve">0002929 </t>
  </si>
  <si>
    <t xml:space="preserve">0002938 </t>
  </si>
  <si>
    <t xml:space="preserve">0000956 </t>
  </si>
  <si>
    <t xml:space="preserve">0003008 </t>
  </si>
  <si>
    <t xml:space="preserve">0003047 </t>
  </si>
  <si>
    <t xml:space="preserve">0003018 </t>
  </si>
  <si>
    <t xml:space="preserve">0002898 </t>
  </si>
  <si>
    <t xml:space="preserve">0003188 </t>
  </si>
  <si>
    <t xml:space="preserve">0003176 </t>
  </si>
  <si>
    <t xml:space="preserve">0003582 </t>
  </si>
  <si>
    <t xml:space="preserve">0003204 </t>
  </si>
  <si>
    <t xml:space="preserve">0003279 </t>
  </si>
  <si>
    <t xml:space="preserve">0003751 </t>
  </si>
  <si>
    <t xml:space="preserve">0003382 </t>
  </si>
  <si>
    <t xml:space="preserve">0001010 </t>
  </si>
  <si>
    <t xml:space="preserve">0003464 </t>
  </si>
  <si>
    <t xml:space="preserve">0003589 </t>
  </si>
  <si>
    <t xml:space="preserve">0003588 </t>
  </si>
  <si>
    <t xml:space="preserve">0003635 </t>
  </si>
  <si>
    <t xml:space="preserve">0003643 </t>
  </si>
  <si>
    <t xml:space="preserve">0000686 </t>
  </si>
  <si>
    <t xml:space="preserve">0003898 </t>
  </si>
  <si>
    <t xml:space="preserve">0003690 </t>
  </si>
  <si>
    <t xml:space="preserve">0003732 </t>
  </si>
  <si>
    <t xml:space="preserve">0003997 </t>
  </si>
  <si>
    <t xml:space="preserve">0004039 </t>
  </si>
  <si>
    <t xml:space="preserve">0004188 </t>
  </si>
  <si>
    <t xml:space="preserve">0004133 </t>
  </si>
  <si>
    <t xml:space="preserve">0004225 </t>
  </si>
  <si>
    <t xml:space="preserve">0004182 </t>
  </si>
  <si>
    <t xml:space="preserve">0004209 </t>
  </si>
  <si>
    <t xml:space="preserve">0004141 </t>
  </si>
  <si>
    <t xml:space="preserve">0001045 </t>
  </si>
  <si>
    <t xml:space="preserve">0004300 </t>
  </si>
  <si>
    <t xml:space="preserve">0003666 </t>
  </si>
  <si>
    <t xml:space="preserve">0004171 </t>
  </si>
  <si>
    <t xml:space="preserve">0004278 </t>
  </si>
  <si>
    <t xml:space="preserve">0004412 </t>
  </si>
  <si>
    <t xml:space="preserve">0004552 </t>
  </si>
  <si>
    <t xml:space="preserve">0004396 </t>
  </si>
  <si>
    <t>11002011</t>
  </si>
  <si>
    <t xml:space="preserve">0001895 </t>
  </si>
  <si>
    <t xml:space="preserve">0005010 </t>
  </si>
  <si>
    <t>12004495</t>
  </si>
  <si>
    <t>12003151</t>
  </si>
  <si>
    <t>12008599</t>
  </si>
  <si>
    <t>12011551</t>
  </si>
  <si>
    <t>12010299</t>
  </si>
  <si>
    <t xml:space="preserve">0003867 </t>
  </si>
  <si>
    <t>12005543</t>
  </si>
  <si>
    <t>12007064</t>
  </si>
  <si>
    <t>12011549</t>
  </si>
  <si>
    <t>12012520</t>
  </si>
  <si>
    <t>13018511</t>
  </si>
  <si>
    <t>12017576</t>
  </si>
  <si>
    <t>13001670</t>
  </si>
  <si>
    <t>13007900</t>
  </si>
  <si>
    <t>13011942</t>
  </si>
  <si>
    <t xml:space="preserve">0001003 </t>
  </si>
  <si>
    <t>13012397</t>
  </si>
  <si>
    <t>14004029</t>
  </si>
  <si>
    <t>14008458</t>
  </si>
  <si>
    <t>14006231</t>
  </si>
  <si>
    <t>14008614</t>
  </si>
  <si>
    <t>14008615</t>
  </si>
  <si>
    <t xml:space="preserve">0003781 </t>
  </si>
  <si>
    <t>14013794</t>
  </si>
  <si>
    <t>14012665</t>
  </si>
  <si>
    <t>12016109</t>
  </si>
  <si>
    <t>14013798</t>
  </si>
  <si>
    <t>14013162</t>
  </si>
  <si>
    <t>14020875</t>
  </si>
  <si>
    <t>15002866</t>
  </si>
  <si>
    <t>15004045</t>
  </si>
  <si>
    <t>15015843</t>
  </si>
  <si>
    <t>15015251</t>
  </si>
  <si>
    <t>15016282</t>
  </si>
  <si>
    <t>15014523</t>
  </si>
  <si>
    <t>15018190</t>
  </si>
  <si>
    <t>15022020</t>
  </si>
  <si>
    <t xml:space="preserve">0004991 </t>
  </si>
  <si>
    <t>16000595</t>
  </si>
  <si>
    <t xml:space="preserve">0001981 </t>
  </si>
  <si>
    <t>16000031</t>
  </si>
  <si>
    <t>15022534</t>
  </si>
  <si>
    <t>16005459</t>
  </si>
  <si>
    <t>16001830</t>
  </si>
  <si>
    <t>15018697</t>
  </si>
  <si>
    <t>16003950</t>
  </si>
  <si>
    <t xml:space="preserve">0001259 </t>
  </si>
  <si>
    <t>16007086</t>
  </si>
  <si>
    <t>16007635</t>
  </si>
  <si>
    <t>14006238</t>
  </si>
  <si>
    <t>16010324</t>
  </si>
  <si>
    <t>16009118</t>
  </si>
  <si>
    <t>16009387</t>
  </si>
  <si>
    <t>16007075</t>
  </si>
  <si>
    <t>16019423</t>
  </si>
  <si>
    <t xml:space="preserve">0004350 </t>
  </si>
  <si>
    <t>17007152</t>
  </si>
  <si>
    <t>17003338</t>
  </si>
  <si>
    <t>17007816</t>
  </si>
  <si>
    <t>16015934</t>
  </si>
  <si>
    <t>17012516</t>
  </si>
  <si>
    <t>17013699</t>
  </si>
  <si>
    <t xml:space="preserve">0004714 </t>
  </si>
  <si>
    <t>17020537</t>
  </si>
  <si>
    <t>17016549</t>
  </si>
  <si>
    <t>17011839</t>
  </si>
  <si>
    <t>18007857</t>
  </si>
  <si>
    <t>17021093</t>
  </si>
  <si>
    <t>15001040</t>
  </si>
  <si>
    <t xml:space="preserve">0003835 </t>
  </si>
  <si>
    <t>18014310</t>
  </si>
  <si>
    <t>18017272</t>
  </si>
  <si>
    <t>18017267</t>
  </si>
  <si>
    <t>14008470</t>
  </si>
  <si>
    <t>12009087</t>
  </si>
  <si>
    <t>16000594</t>
  </si>
  <si>
    <t>18022894</t>
  </si>
  <si>
    <t>19024738</t>
  </si>
  <si>
    <t>19001048</t>
  </si>
  <si>
    <t>18022902</t>
  </si>
  <si>
    <t>15019969</t>
  </si>
  <si>
    <t>15018188</t>
  </si>
  <si>
    <t>19011284</t>
  </si>
  <si>
    <t>19003786</t>
  </si>
  <si>
    <t>19011277</t>
  </si>
  <si>
    <t>19009200</t>
  </si>
  <si>
    <t>14011236</t>
  </si>
  <si>
    <t>19012385</t>
  </si>
  <si>
    <t>17013684</t>
  </si>
  <si>
    <t>19018379</t>
  </si>
  <si>
    <t>19017253</t>
  </si>
  <si>
    <t xml:space="preserve">0000190 </t>
  </si>
  <si>
    <t>19021126</t>
  </si>
  <si>
    <t xml:space="preserve">0000746 </t>
  </si>
  <si>
    <t>19021132</t>
  </si>
  <si>
    <t>19022108</t>
  </si>
  <si>
    <t>19022802</t>
  </si>
  <si>
    <t>Исмагулов Канат Жаксылыкович</t>
  </si>
  <si>
    <t>0003805</t>
  </si>
  <si>
    <t>Курмангалиев Бахитжан Кушмуратович</t>
  </si>
  <si>
    <t>20003224</t>
  </si>
  <si>
    <t>87470183477, 562077</t>
  </si>
  <si>
    <t>Жукова Снежанна Викторовна</t>
  </si>
  <si>
    <t xml:space="preserve">Чекризова Елизавета Викторовна </t>
  </si>
  <si>
    <t>12007082</t>
  </si>
  <si>
    <t>Базарбаев Алмат Ашенович</t>
  </si>
  <si>
    <t>20005862</t>
  </si>
  <si>
    <t>Индивидуально в г.Костанай Ул. Урожайная 16 каб. 308</t>
  </si>
  <si>
    <t xml:space="preserve"> г.Костанай Ул. Урожайная 16 каб. 308</t>
  </si>
  <si>
    <t>Ашубаев Аман Кенесарович</t>
  </si>
  <si>
    <t>20006432</t>
  </si>
  <si>
    <t>87754436216, 112111</t>
  </si>
  <si>
    <t>ЮК с.Боровское ул.Байназарова 87/1 Мендыкаринский район</t>
  </si>
  <si>
    <t>Индивидуально Тәуелсіздік 155 офис 31</t>
  </si>
  <si>
    <t xml:space="preserve">Индивидуально г.Костанай </t>
  </si>
  <si>
    <t>Индивидуально Байтурсынова 72 офис 218</t>
  </si>
  <si>
    <t>Индивидуально пр. Аль-Фараби 67 каб 35</t>
  </si>
  <si>
    <t xml:space="preserve"> Индивидуально г.Рудный ул.  50 лет октября 53</t>
  </si>
  <si>
    <t>Индивидуально г.Костанай 9мкр д.4</t>
  </si>
  <si>
    <t>Индивидуально Касымханова 114 офис 305</t>
  </si>
  <si>
    <t>Индивидуально г.Костанай, ул.Гоголя 79а оф 305</t>
  </si>
  <si>
    <t>Индивидуально Тәуелсіздік 83 офис 601</t>
  </si>
  <si>
    <t>юк в  Костанайском районе</t>
  </si>
  <si>
    <t>Индивидуально Касымханова 114 каб 516</t>
  </si>
  <si>
    <t>ЮК в с.Боровское Мендыкаринский район</t>
  </si>
  <si>
    <t>ЮК в Карабалыкском районе</t>
  </si>
  <si>
    <t xml:space="preserve"> ЮКс.Боровское ул.Байназарова 87/1 Мендыкаринский район</t>
  </si>
  <si>
    <t>Индивидуально Г.Рудный</t>
  </si>
  <si>
    <t xml:space="preserve">Индивидуально Кооперативная 62 </t>
  </si>
  <si>
    <t>Индивидуально г. Рудного</t>
  </si>
  <si>
    <t>ЮК в г.Житикара</t>
  </si>
  <si>
    <t>Индивидуально г.Костанай Амангельды 96 офис 4</t>
  </si>
  <si>
    <t>ЮК  в Узункольском р-не</t>
  </si>
  <si>
    <t>ЮК № 1 г.Костанай, ул.Тәуелсіздік,111</t>
  </si>
  <si>
    <t>Индивидуально в.Костанай Тәуелсіздік 83 офис 601</t>
  </si>
  <si>
    <t xml:space="preserve"> Индивидуально пр. Аль-Фараби 67 каб 35</t>
  </si>
  <si>
    <t>ЮК  г.Житикара</t>
  </si>
  <si>
    <t>Индивидуально Гоголя 181 этаж 4</t>
  </si>
  <si>
    <t>Индивидуально г.Костанай Батурсынова 72 каб 204</t>
  </si>
  <si>
    <t>ЮК в Камыстинском районе</t>
  </si>
  <si>
    <t>Индивидуально аль-фараби 117 офис 2</t>
  </si>
  <si>
    <t>ЮК в Денисовском районе</t>
  </si>
  <si>
    <t>Индивидуально г.Костанай Аль-Фараби 111а офис 108</t>
  </si>
  <si>
    <t>Индивидуально г.Костанай ул. Чехова 105 а каб 206/2</t>
  </si>
  <si>
    <t>Индивидуально г.Костанай ул.Байтурсынова 72 офис 1</t>
  </si>
  <si>
    <t>Мухамеджанов Бауржан Жагалович</t>
  </si>
  <si>
    <t>0000283</t>
  </si>
  <si>
    <t>Баймагамбетова 213, офис 3</t>
  </si>
  <si>
    <t>М.Хакимжановой, 7 кабинет 305</t>
  </si>
  <si>
    <t>Тауелсиздик 83-719</t>
  </si>
  <si>
    <t>г.Костанай, ул. Баймагамбетова, 199, каб. 7</t>
  </si>
  <si>
    <t>ул. Баймагамбетова, 199, офис 7.</t>
  </si>
  <si>
    <t>г. Рудный,ул..Ленина д.147</t>
  </si>
  <si>
    <t>Арыстанбекова, 1 офис 20</t>
  </si>
  <si>
    <t>Победы 70 каб 25</t>
  </si>
  <si>
    <t>Байтурсынова 69 к.3</t>
  </si>
  <si>
    <t>Ул Байтурсунова 95 каб 3</t>
  </si>
  <si>
    <t xml:space="preserve"> Мангистауская обл., г.Актау, 8 мкр., Бизнес центр "Элит Альянс ", офис 109</t>
  </si>
  <si>
    <t>Амангельды, 96, каб. 4</t>
  </si>
  <si>
    <t>6 Микр. Дом 62.квар.47</t>
  </si>
  <si>
    <t>Касымканова 78-70</t>
  </si>
  <si>
    <t>Байтурсынова 95 оф. 220</t>
  </si>
  <si>
    <t>Бизнес центр "Парус", Аль-Фараби, 111  "А", оф. 412</t>
  </si>
  <si>
    <t>ул. Байтурсынов, 95, оф. 317</t>
  </si>
  <si>
    <t>Пушкина 230</t>
  </si>
  <si>
    <t>Чехова 103 а</t>
  </si>
  <si>
    <t>Летунова, 95</t>
  </si>
  <si>
    <t>Баймагамбетова 3/3,офис 6</t>
  </si>
  <si>
    <t>Аль фараби 115корпус 2 офис 310</t>
  </si>
  <si>
    <t>Байтурсынова 95 оф.207</t>
  </si>
  <si>
    <t>ул.Тауелсиздик, 83-707</t>
  </si>
  <si>
    <t>Г.тобыл ко.терешкова д.46 кв.12</t>
  </si>
  <si>
    <t>улица Пушкина 65 кв.34</t>
  </si>
  <si>
    <t>Г. Костанай ул . Карбышева - 24б</t>
  </si>
  <si>
    <t>ул.1 Мая,д.65,кв.1</t>
  </si>
  <si>
    <t>г.Костанай, ул.1 Мая, дом 65, кв.1</t>
  </si>
  <si>
    <t>Козыбаева 33</t>
  </si>
  <si>
    <t>ул. Рабочая 166.</t>
  </si>
  <si>
    <t>Г. Костанай, пр. Аль-Фараби, 219 офис 217</t>
  </si>
  <si>
    <t>Индивидуально , г.Костанай, ул.Амангельды 96</t>
  </si>
  <si>
    <t xml:space="preserve"> «Правовед», г.Костанай, ул.Амангельды 96</t>
  </si>
  <si>
    <t xml:space="preserve"> «Правовед» г.Костанай, ул.Амангельды 96</t>
  </si>
  <si>
    <t xml:space="preserve"> «Правовед», г.Костанай</t>
  </si>
  <si>
    <t>АК LEX PRIME  г.Костанай ул. Байтурсынова 72 каб 407</t>
  </si>
  <si>
    <t>Индивидуально в  г. Лисаковск</t>
  </si>
  <si>
    <t xml:space="preserve">ЮК в района Б.Майлина </t>
  </si>
  <si>
    <t>Индивидуально в  Карабалыкском  районе</t>
  </si>
  <si>
    <t>ЮК в Карабалыкском р-не</t>
  </si>
  <si>
    <t>индивидуально  №2 г. Костаная, ул. Тәуелсіздік, 111</t>
  </si>
  <si>
    <t>ЮК № 1  г.Костанай, ул. Тәуелсізідк 111</t>
  </si>
  <si>
    <t>АК Правовед , г.Костанай, ул.Амангельды 96</t>
  </si>
  <si>
    <t>ЮК ,район Б.Майлина</t>
  </si>
  <si>
    <t>Индивидуально  г.Аркалык, ул.Байтурсынова8, кв. 18</t>
  </si>
  <si>
    <t>Индивидуально  в г.Аркалык</t>
  </si>
  <si>
    <t>Индивидуально   г. Аркалык, ул.Байтурсынова 8, кв. 18</t>
  </si>
  <si>
    <t>ЮК в  г.Житикара</t>
  </si>
  <si>
    <t xml:space="preserve">Хасенова Батен Ахметжановна </t>
  </si>
  <si>
    <t>16010330</t>
  </si>
  <si>
    <t>Кубжасаров Амангельды Турганович</t>
  </si>
  <si>
    <t>18008483</t>
  </si>
  <si>
    <t>Индивидуально в г.Житикара</t>
  </si>
  <si>
    <t xml:space="preserve">г.Житикара 6 мкрн, д.60 </t>
  </si>
  <si>
    <t>87058309790, 280723,</t>
  </si>
  <si>
    <t>87058983076, 87143522032</t>
  </si>
  <si>
    <t xml:space="preserve">Индивидуально в г.Костанае, </t>
  </si>
  <si>
    <t>Самуратова Руфина Атымтаевна</t>
  </si>
  <si>
    <t>Абишев Булат Саматович</t>
  </si>
  <si>
    <t>20015434</t>
  </si>
  <si>
    <t>20015578</t>
  </si>
  <si>
    <t>Сарсенов Дильмурат Кайратович</t>
  </si>
  <si>
    <t>20015436</t>
  </si>
  <si>
    <t>Аскаров Амирхан Уалиханович</t>
  </si>
  <si>
    <t>20015611</t>
  </si>
  <si>
    <t>Айбасов Максут Серикович</t>
  </si>
  <si>
    <t>20015608</t>
  </si>
  <si>
    <t>87014887086, 273077</t>
  </si>
  <si>
    <t>Слепченко Петр Валерьевич</t>
  </si>
  <si>
    <t>11.05.11 г.</t>
  </si>
  <si>
    <t>0004271</t>
  </si>
  <si>
    <t>ЮК г. Костанай, ул.Тәуелсіздік, 111</t>
  </si>
  <si>
    <t>Овчаренко Ксения Николаевна</t>
  </si>
  <si>
    <t xml:space="preserve">Муратова Жанна Амангельдиновна </t>
  </si>
  <si>
    <t>20015960</t>
  </si>
  <si>
    <t>Жусупов Кайрат Ауезханович</t>
  </si>
  <si>
    <t>20016693</t>
  </si>
  <si>
    <t>87054534430, 87476027197</t>
  </si>
  <si>
    <t>0000282</t>
  </si>
  <si>
    <t xml:space="preserve">006162 </t>
  </si>
  <si>
    <t>Какимов Аскербек Салимгереевич</t>
  </si>
  <si>
    <t>18015273</t>
  </si>
  <si>
    <t>г.Аркалык, ул.пр.Абая 62 офис 106</t>
  </si>
  <si>
    <t>Татарникова Татьяна Олеговна</t>
  </si>
  <si>
    <t>20015435</t>
  </si>
  <si>
    <t>Ул.Амангельды, 93б, офис 106</t>
  </si>
  <si>
    <t>Тәуелсіздік 83 офис 707</t>
  </si>
  <si>
    <t>ул .Касымханова 114 каб 520</t>
  </si>
  <si>
    <t>87773768609, 8-747-739-78-06</t>
  </si>
  <si>
    <t>87015384822, 87054513945</t>
  </si>
  <si>
    <t>87777957664,  87018326655</t>
  </si>
  <si>
    <t>87052663119, 8705 257 34 11</t>
  </si>
  <si>
    <t>87056520100, 87011154911</t>
  </si>
  <si>
    <t>Ещанов Серик Кенжебекович</t>
  </si>
  <si>
    <t>Индивидуально  г.Костанай</t>
  </si>
  <si>
    <t>Сабитов Сейтжан Амандыкович</t>
  </si>
  <si>
    <t>21013411</t>
  </si>
  <si>
    <t>г.Костанай, ул.Байтурсынова 95 офис 210а</t>
  </si>
  <si>
    <t>Индивидуально ,  ул.Байтурсынова 95 офис 210а</t>
  </si>
  <si>
    <t>ЮК № 1 г.Костанай, ул.Туелсіздік, 111</t>
  </si>
  <si>
    <t>Канапьянов Жаслан Курметович</t>
  </si>
  <si>
    <t>19022799</t>
  </si>
  <si>
    <t xml:space="preserve">Индивидуально в г.Лисаковск </t>
  </si>
  <si>
    <t>12001286</t>
  </si>
  <si>
    <t>Джамекеева Зархайда Кембиловна</t>
  </si>
  <si>
    <t>19021292</t>
  </si>
  <si>
    <t>Шаер Виктория Агабовна</t>
  </si>
  <si>
    <t>21014661</t>
  </si>
  <si>
    <t>Г. Костанай, ул. Пушкина, 125 каб. 203</t>
  </si>
  <si>
    <t xml:space="preserve"> </t>
  </si>
  <si>
    <t>Макамбетов Ермек Тюлегенович</t>
  </si>
  <si>
    <t>21020008</t>
  </si>
  <si>
    <t>Индивидуально в к .Костанай</t>
  </si>
  <si>
    <t>Киакбаев Талгат Жумагазынович</t>
  </si>
  <si>
    <t>21021563</t>
  </si>
  <si>
    <t>Саламатова Анар Алматовна</t>
  </si>
  <si>
    <t>21020711</t>
  </si>
  <si>
    <t>ЮК Аулиекольский район, ул.Октябрьская 57</t>
  </si>
  <si>
    <t>ЮК Карабалыкского район, ул.Ленина (рай.суд)</t>
  </si>
  <si>
    <t>юк район Б.Майлина Ул. Беймбета Майлина 5/1</t>
  </si>
  <si>
    <t>Иткаринова Айгуль Купейбековна</t>
  </si>
  <si>
    <t>21024363</t>
  </si>
  <si>
    <t>Кунигенас Галина Валерьевна</t>
  </si>
  <si>
    <t>21025413</t>
  </si>
  <si>
    <t>Аль-фараби 65, кабинет 309</t>
  </si>
  <si>
    <t>Жусупбекова  Алмагуль Галимбековна</t>
  </si>
  <si>
    <t>Джакабаев Арстанбек Жанаспаевич</t>
  </si>
  <si>
    <t>18022015</t>
  </si>
  <si>
    <t>Исмаганбетов Акылбек Шартанбаевич</t>
  </si>
  <si>
    <t xml:space="preserve">0004691 </t>
  </si>
  <si>
    <t>87084942967, 87751016875</t>
  </si>
  <si>
    <t>ЮК Алтансаринского района</t>
  </si>
  <si>
    <t>Галимжанов Руслан Галимжанович</t>
  </si>
  <si>
    <t>21026464</t>
  </si>
  <si>
    <t>Бастрон Светлана Викторовна</t>
  </si>
  <si>
    <t>21030415</t>
  </si>
  <si>
    <t>Ул. Орджоникидзе, 54</t>
  </si>
  <si>
    <t>Индивидуально в г.Костанай, ул Аль-Фараби, 65, Бизнес центр «CityKostanai», офис 411 (4 этаж)</t>
  </si>
  <si>
    <t>г.Костанай,ул.Аль-Фараби, 65, Бизнес центр «CityKostanai», офис 411 (4 этаж)</t>
  </si>
  <si>
    <t xml:space="preserve">Агатаева Тогжан Болатовна </t>
  </si>
  <si>
    <t>22000263</t>
  </si>
  <si>
    <t>Абдрахманова Бибигуль Байбусыновна</t>
  </si>
  <si>
    <t>0004462, 22001285</t>
  </si>
  <si>
    <t>10.06.2011, 27.01.2022</t>
  </si>
  <si>
    <t xml:space="preserve">Лян Сергей Владимирович </t>
  </si>
  <si>
    <t>Бекмаганбетов Талгат Турарович</t>
  </si>
  <si>
    <t xml:space="preserve">                                                                               </t>
  </si>
  <si>
    <t>Ким Юлия Леонидовна</t>
  </si>
  <si>
    <t>221301</t>
  </si>
  <si>
    <t xml:space="preserve"> ул.Ленина, дом 147</t>
  </si>
  <si>
    <t>8747 835 82 94</t>
  </si>
  <si>
    <t>Г.Костанай, мкр. Юбилейный 21</t>
  </si>
  <si>
    <t>87014588152, 512421</t>
  </si>
  <si>
    <t>87786037513, 87143071980</t>
  </si>
  <si>
    <t>87773026976, 87077657971</t>
  </si>
  <si>
    <t>87772342884, 87471853800</t>
  </si>
  <si>
    <t>87143177812, 87778798846</t>
  </si>
  <si>
    <t>87081184902, 87143421078</t>
  </si>
  <si>
    <t>87059017801, 574816, 273042</t>
  </si>
  <si>
    <t xml:space="preserve">0001996 </t>
  </si>
  <si>
    <t>Амангельды 96 офис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</si>
</sst>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00000"/>
    <numFmt numFmtId="166" formatCode="_-* #,##0_-;\-* #,##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/>
    <xf numFmtId="165" fontId="4" fillId="0" borderId="0" xfId="0" applyNumberFormat="1" applyFont="1" applyBorder="1"/>
    <xf numFmtId="165" fontId="0" fillId="0" borderId="0" xfId="0" applyNumberFormat="1" applyBorder="1"/>
    <xf numFmtId="14" fontId="3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left"/>
    </xf>
    <xf numFmtId="166" fontId="0" fillId="0" borderId="0" xfId="1" applyNumberFormat="1" applyFont="1" applyBorder="1"/>
    <xf numFmtId="166" fontId="1" fillId="0" borderId="1" xfId="1" applyNumberFormat="1" applyFont="1" applyBorder="1" applyAlignment="1">
      <alignment wrapText="1"/>
    </xf>
    <xf numFmtId="14" fontId="6" fillId="0" borderId="1" xfId="0" applyNumberFormat="1" applyFont="1" applyBorder="1" applyAlignment="1">
      <alignment horizontal="left" wrapText="1"/>
    </xf>
    <xf numFmtId="49" fontId="7" fillId="0" borderId="1" xfId="0" applyNumberFormat="1" applyFont="1" applyFill="1" applyBorder="1" applyAlignment="1">
      <alignment wrapText="1"/>
    </xf>
    <xf numFmtId="165" fontId="0" fillId="0" borderId="0" xfId="0" applyNumberFormat="1" applyFont="1" applyBorder="1"/>
    <xf numFmtId="14" fontId="0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</cellXfs>
  <cellStyles count="2">
    <cellStyle name="Обычный" xfId="0" builtinId="0"/>
    <cellStyle name="Финансовый" xfId="1" builtinId="3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4"/>
  <sheetViews>
    <sheetView tabSelected="1" view="pageBreakPreview" topLeftCell="A243" zoomScaleNormal="92" zoomScaleSheetLayoutView="100" workbookViewId="0">
      <selection activeCell="A252" sqref="A252:A257"/>
    </sheetView>
  </sheetViews>
  <sheetFormatPr defaultRowHeight="15" x14ac:dyDescent="0.25"/>
  <cols>
    <col min="1" max="1" width="4.7109375" customWidth="1"/>
    <col min="2" max="2" width="46.7109375" customWidth="1"/>
    <col min="3" max="3" width="17.28515625" style="3" customWidth="1"/>
    <col min="4" max="4" width="12.28515625" style="3" customWidth="1"/>
    <col min="5" max="5" width="13.28515625" style="3" customWidth="1"/>
    <col min="6" max="6" width="41" customWidth="1"/>
    <col min="7" max="7" width="43.85546875" style="4" customWidth="1"/>
    <col min="8" max="8" width="19.28515625" style="2" customWidth="1"/>
    <col min="9" max="9" width="17.28515625" customWidth="1"/>
    <col min="10" max="12" width="17.5703125" customWidth="1"/>
  </cols>
  <sheetData>
    <row r="1" spans="1:12" x14ac:dyDescent="0.25">
      <c r="A1" s="8"/>
      <c r="B1" s="22" t="e">
        <f ca="1">SUM($I$5:$I$265)</f>
        <v>#REF!</v>
      </c>
      <c r="C1" s="23">
        <f ca="1">TODAY()</f>
        <v>44622</v>
      </c>
      <c r="D1" s="23" t="str">
        <f ca="1">TEXT(C1,"ММ ДД")</f>
        <v>03 02</v>
      </c>
      <c r="E1" s="24"/>
      <c r="F1" s="8"/>
      <c r="G1" s="10"/>
      <c r="H1" s="11"/>
    </row>
    <row r="2" spans="1:12" ht="43.5" x14ac:dyDescent="0.25">
      <c r="A2" s="8"/>
      <c r="B2" s="8" t="s">
        <v>0</v>
      </c>
      <c r="C2" s="9" t="s">
        <v>245</v>
      </c>
      <c r="D2" s="9" t="s">
        <v>375</v>
      </c>
      <c r="E2" s="9" t="s">
        <v>374</v>
      </c>
      <c r="F2" s="8" t="s">
        <v>1</v>
      </c>
      <c r="G2" s="8" t="s">
        <v>2</v>
      </c>
      <c r="H2" s="11" t="s">
        <v>3</v>
      </c>
      <c r="I2" s="5"/>
      <c r="J2" s="5"/>
      <c r="K2" s="5"/>
      <c r="L2" s="5"/>
    </row>
    <row r="3" spans="1:12" x14ac:dyDescent="0.25">
      <c r="A3" s="8">
        <f>IFERROR(IF(SUBTOTAL(3,B3),A2+1,A2),1)</f>
        <v>1</v>
      </c>
      <c r="B3" s="12" t="s">
        <v>265</v>
      </c>
      <c r="C3" s="20">
        <v>38163</v>
      </c>
      <c r="D3" s="27" t="s">
        <v>421</v>
      </c>
      <c r="E3" s="7">
        <v>38133</v>
      </c>
      <c r="F3" s="12" t="s">
        <v>5</v>
      </c>
      <c r="G3" s="10" t="s">
        <v>759</v>
      </c>
      <c r="H3" s="13">
        <v>87772671457</v>
      </c>
      <c r="I3" s="5"/>
      <c r="J3" s="5"/>
      <c r="K3" s="5"/>
      <c r="L3" s="5"/>
    </row>
    <row r="4" spans="1:12" ht="30" x14ac:dyDescent="0.25">
      <c r="A4" s="8">
        <f>IFERROR(IF(SUBTOTAL(3,B4),A3+1,A3),1)</f>
        <v>2</v>
      </c>
      <c r="B4" s="14" t="s">
        <v>791</v>
      </c>
      <c r="C4" s="20">
        <v>41093</v>
      </c>
      <c r="D4" s="27" t="s">
        <v>792</v>
      </c>
      <c r="E4" s="7" t="s">
        <v>793</v>
      </c>
      <c r="F4" s="14" t="s">
        <v>620</v>
      </c>
      <c r="G4" s="10" t="s">
        <v>292</v>
      </c>
      <c r="H4" s="15">
        <v>87014726745</v>
      </c>
      <c r="I4" s="5"/>
      <c r="J4" s="5"/>
      <c r="K4" s="5"/>
      <c r="L4" s="5"/>
    </row>
    <row r="5" spans="1:12" ht="30" x14ac:dyDescent="0.25">
      <c r="A5" s="8">
        <f>IFERROR(IF(SUBTOTAL(3,B5),A4+1,A4),1)</f>
        <v>3</v>
      </c>
      <c r="B5" s="14" t="s">
        <v>6</v>
      </c>
      <c r="C5" s="7">
        <v>41177</v>
      </c>
      <c r="D5" s="27" t="s">
        <v>509</v>
      </c>
      <c r="E5" s="7">
        <v>41115</v>
      </c>
      <c r="F5" s="14" t="s">
        <v>628</v>
      </c>
      <c r="G5" s="14" t="s">
        <v>294</v>
      </c>
      <c r="H5" s="15">
        <v>87776507622</v>
      </c>
      <c r="I5" s="21" t="e">
        <f ca="1">IF(#REF!=$D$1,1,0)</f>
        <v>#REF!</v>
      </c>
      <c r="J5" s="25"/>
      <c r="K5" s="6"/>
      <c r="L5" s="6"/>
    </row>
    <row r="6" spans="1:12" x14ac:dyDescent="0.25">
      <c r="A6" s="8">
        <f>IFERROR(IF(SUBTOTAL(3,B6),A5+1,A5),1)</f>
        <v>4</v>
      </c>
      <c r="B6" s="14" t="s">
        <v>7</v>
      </c>
      <c r="C6" s="7">
        <v>39885</v>
      </c>
      <c r="D6" s="27" t="s">
        <v>459</v>
      </c>
      <c r="E6" s="7">
        <v>39868</v>
      </c>
      <c r="F6" s="14" t="s">
        <v>16</v>
      </c>
      <c r="G6" s="10" t="s">
        <v>240</v>
      </c>
      <c r="H6" s="15" t="s">
        <v>800</v>
      </c>
      <c r="I6" s="21" t="e">
        <f ca="1">IF(#REF!=$D$1,1,0)</f>
        <v>#REF!</v>
      </c>
      <c r="J6" s="25"/>
      <c r="K6" s="6"/>
      <c r="L6" s="6"/>
    </row>
    <row r="7" spans="1:12" ht="18" customHeight="1" x14ac:dyDescent="0.25">
      <c r="A7" s="8">
        <f>IFERROR(IF(SUBTOTAL(3,B7),A6+1,A6),1)</f>
        <v>5</v>
      </c>
      <c r="B7" s="14" t="s">
        <v>337</v>
      </c>
      <c r="C7" s="7">
        <v>43560</v>
      </c>
      <c r="D7" s="27" t="s">
        <v>583</v>
      </c>
      <c r="E7" s="7">
        <v>42289</v>
      </c>
      <c r="F7" s="14" t="s">
        <v>20</v>
      </c>
      <c r="G7" s="10" t="s">
        <v>651</v>
      </c>
      <c r="H7" s="15">
        <v>87015560556</v>
      </c>
      <c r="I7" s="21" t="e">
        <f ca="1">IF(#REF!=$D$1,1,0)</f>
        <v>#REF!</v>
      </c>
      <c r="J7" s="25"/>
      <c r="K7" s="6"/>
      <c r="L7" s="6"/>
    </row>
    <row r="8" spans="1:12" ht="18" customHeight="1" x14ac:dyDescent="0.25">
      <c r="A8" s="8">
        <f t="shared" ref="A8:A35" si="0">IFERROR(IF(SUBTOTAL(3,B8),A7+1,A7),1)</f>
        <v>6</v>
      </c>
      <c r="B8" s="16" t="s">
        <v>261</v>
      </c>
      <c r="C8" s="7">
        <v>39940</v>
      </c>
      <c r="D8" s="27" t="s">
        <v>463</v>
      </c>
      <c r="E8" s="7">
        <v>39913</v>
      </c>
      <c r="F8" s="12" t="s">
        <v>4</v>
      </c>
      <c r="G8" s="10" t="s">
        <v>338</v>
      </c>
      <c r="H8" s="13">
        <v>87014048818</v>
      </c>
      <c r="I8" s="21" t="e">
        <f ca="1">IF(#REF!=$D$1,1,0)</f>
        <v>#REF!</v>
      </c>
      <c r="J8" s="25"/>
      <c r="K8" s="6"/>
      <c r="L8" s="6"/>
    </row>
    <row r="9" spans="1:12" ht="15" customHeight="1" x14ac:dyDescent="0.25">
      <c r="A9" s="8">
        <f t="shared" si="0"/>
        <v>7</v>
      </c>
      <c r="B9" s="14" t="s">
        <v>708</v>
      </c>
      <c r="C9" s="20">
        <v>44140</v>
      </c>
      <c r="D9" s="27" t="s">
        <v>709</v>
      </c>
      <c r="E9" s="7">
        <v>44125</v>
      </c>
      <c r="F9" s="14" t="s">
        <v>787</v>
      </c>
      <c r="G9" s="14" t="s">
        <v>788</v>
      </c>
      <c r="H9" s="14">
        <v>87017001384</v>
      </c>
      <c r="I9" s="21" t="e">
        <f ca="1">IF(#REF!=$D$1,1,0)</f>
        <v>#REF!</v>
      </c>
      <c r="J9" s="25"/>
      <c r="K9" s="6"/>
      <c r="L9" s="6"/>
    </row>
    <row r="10" spans="1:12" ht="15" customHeight="1" x14ac:dyDescent="0.25">
      <c r="A10" s="8">
        <f t="shared" si="0"/>
        <v>8</v>
      </c>
      <c r="B10" s="14" t="s">
        <v>9</v>
      </c>
      <c r="C10" s="7">
        <v>40822</v>
      </c>
      <c r="D10" s="27" t="s">
        <v>499</v>
      </c>
      <c r="E10" s="7">
        <v>40802</v>
      </c>
      <c r="F10" s="14" t="s">
        <v>18</v>
      </c>
      <c r="G10" s="14" t="s">
        <v>767</v>
      </c>
      <c r="H10" s="15">
        <v>87776198947</v>
      </c>
      <c r="I10" s="21" t="e">
        <f ca="1">IF(#REF!=$D$1,1,0)</f>
        <v>#REF!</v>
      </c>
      <c r="J10" s="25"/>
      <c r="K10" s="6"/>
      <c r="L10" s="6"/>
    </row>
    <row r="11" spans="1:12" ht="15" customHeight="1" x14ac:dyDescent="0.25">
      <c r="A11" s="8">
        <f t="shared" si="0"/>
        <v>9</v>
      </c>
      <c r="B11" s="14" t="s">
        <v>8</v>
      </c>
      <c r="C11" s="7">
        <v>42362</v>
      </c>
      <c r="D11" s="27" t="s">
        <v>538</v>
      </c>
      <c r="E11" s="7">
        <v>42360</v>
      </c>
      <c r="F11" s="14" t="s">
        <v>690</v>
      </c>
      <c r="G11" s="14" t="s">
        <v>17</v>
      </c>
      <c r="H11" s="15">
        <v>87757584958</v>
      </c>
      <c r="I11" s="21" t="e">
        <f ca="1">IF(#REF!=$D$1,1,0)</f>
        <v>#REF!</v>
      </c>
      <c r="J11" s="25"/>
      <c r="K11" s="6"/>
      <c r="L11" s="6"/>
    </row>
    <row r="12" spans="1:12" ht="15" customHeight="1" x14ac:dyDescent="0.25">
      <c r="A12" s="8">
        <f t="shared" si="0"/>
        <v>10</v>
      </c>
      <c r="B12" s="14" t="s">
        <v>789</v>
      </c>
      <c r="C12" s="7">
        <v>44574</v>
      </c>
      <c r="D12" s="27" t="s">
        <v>790</v>
      </c>
      <c r="E12" s="7">
        <v>44573</v>
      </c>
      <c r="F12" s="14" t="s">
        <v>58</v>
      </c>
      <c r="G12" s="14" t="s">
        <v>58</v>
      </c>
      <c r="H12" s="15">
        <v>87027172325</v>
      </c>
      <c r="I12" s="21" t="e">
        <f ca="1">IF(#REF!=$D$1,1,0)</f>
        <v>#REF!</v>
      </c>
      <c r="J12" s="25"/>
      <c r="K12" s="6"/>
      <c r="L12" s="6"/>
    </row>
    <row r="13" spans="1:12" ht="15" customHeight="1" x14ac:dyDescent="0.25">
      <c r="A13" s="8">
        <f t="shared" si="0"/>
        <v>11</v>
      </c>
      <c r="B13" s="14" t="s">
        <v>11</v>
      </c>
      <c r="C13" s="7">
        <v>35655</v>
      </c>
      <c r="D13" s="27" t="s">
        <v>395</v>
      </c>
      <c r="E13" s="7">
        <v>36236</v>
      </c>
      <c r="F13" s="14" t="s">
        <v>615</v>
      </c>
      <c r="G13" s="10" t="s">
        <v>269</v>
      </c>
      <c r="H13" s="15">
        <v>87772861725</v>
      </c>
      <c r="I13" s="21"/>
      <c r="J13" s="25"/>
      <c r="K13" s="6"/>
      <c r="L13" s="6"/>
    </row>
    <row r="14" spans="1:12" ht="15" customHeight="1" x14ac:dyDescent="0.25">
      <c r="A14" s="8">
        <f t="shared" si="0"/>
        <v>12</v>
      </c>
      <c r="B14" s="14" t="s">
        <v>10</v>
      </c>
      <c r="C14" s="7">
        <v>40123</v>
      </c>
      <c r="D14" s="27" t="s">
        <v>471</v>
      </c>
      <c r="E14" s="7">
        <v>37378</v>
      </c>
      <c r="F14" s="14" t="s">
        <v>681</v>
      </c>
      <c r="G14" s="14" t="s">
        <v>682</v>
      </c>
      <c r="H14" s="15">
        <v>87016190677</v>
      </c>
      <c r="I14" s="21" t="e">
        <f ca="1">IF(#REF!=$D$1,1,0)</f>
        <v>#REF!</v>
      </c>
      <c r="J14" s="25"/>
      <c r="K14" s="6"/>
      <c r="L14" s="6"/>
    </row>
    <row r="15" spans="1:12" ht="15" customHeight="1" x14ac:dyDescent="0.25">
      <c r="A15" s="8">
        <f t="shared" si="0"/>
        <v>13</v>
      </c>
      <c r="B15" s="14" t="s">
        <v>715</v>
      </c>
      <c r="C15" s="20">
        <v>44140</v>
      </c>
      <c r="D15" s="27" t="s">
        <v>716</v>
      </c>
      <c r="E15" s="7">
        <v>44126</v>
      </c>
      <c r="F15" s="14" t="s">
        <v>20</v>
      </c>
      <c r="G15" s="14" t="s">
        <v>240</v>
      </c>
      <c r="H15" s="14" t="s">
        <v>717</v>
      </c>
      <c r="I15" s="21" t="e">
        <f ca="1">IF(#REF!=$D$1,1,0)</f>
        <v>#REF!</v>
      </c>
      <c r="J15" s="25"/>
      <c r="K15" s="6"/>
      <c r="L15" s="6"/>
    </row>
    <row r="16" spans="1:12" ht="18" customHeight="1" x14ac:dyDescent="0.25">
      <c r="A16" s="8">
        <f t="shared" si="0"/>
        <v>14</v>
      </c>
      <c r="B16" s="16" t="s">
        <v>351</v>
      </c>
      <c r="C16" s="7">
        <v>43712</v>
      </c>
      <c r="D16" s="27" t="s">
        <v>592</v>
      </c>
      <c r="E16" s="7">
        <v>43696</v>
      </c>
      <c r="F16" s="12" t="s">
        <v>20</v>
      </c>
      <c r="G16" s="10" t="s">
        <v>664</v>
      </c>
      <c r="H16" s="13">
        <v>87757492683</v>
      </c>
      <c r="I16" s="21" t="e">
        <f ca="1">IF(#REF!=$D$1,1,0)</f>
        <v>#REF!</v>
      </c>
      <c r="J16" s="25"/>
      <c r="K16" s="6"/>
      <c r="L16" s="6"/>
    </row>
    <row r="17" spans="1:12" ht="22.5" customHeight="1" x14ac:dyDescent="0.25">
      <c r="A17" s="8">
        <f t="shared" si="0"/>
        <v>15</v>
      </c>
      <c r="B17" s="14" t="s">
        <v>12</v>
      </c>
      <c r="C17" s="7">
        <v>40674</v>
      </c>
      <c r="D17" s="27" t="s">
        <v>492</v>
      </c>
      <c r="E17" s="7">
        <v>40641</v>
      </c>
      <c r="F17" s="14" t="s">
        <v>685</v>
      </c>
      <c r="G17" s="10" t="s">
        <v>273</v>
      </c>
      <c r="H17" s="15">
        <v>87052868850</v>
      </c>
      <c r="I17" s="21" t="e">
        <f ca="1">IF(#REF!=$D$1,1,0)</f>
        <v>#REF!</v>
      </c>
      <c r="J17" s="25"/>
      <c r="K17" s="6"/>
      <c r="L17" s="6"/>
    </row>
    <row r="18" spans="1:12" ht="21.75" customHeight="1" x14ac:dyDescent="0.25">
      <c r="A18" s="8">
        <f t="shared" si="0"/>
        <v>16</v>
      </c>
      <c r="B18" s="14" t="s">
        <v>308</v>
      </c>
      <c r="C18" s="7">
        <v>43495</v>
      </c>
      <c r="D18" s="27" t="s">
        <v>580</v>
      </c>
      <c r="E18" s="7">
        <v>43487</v>
      </c>
      <c r="F18" s="14" t="s">
        <v>615</v>
      </c>
      <c r="G18" s="10" t="s">
        <v>269</v>
      </c>
      <c r="H18" s="15">
        <v>87777964576</v>
      </c>
      <c r="I18" s="21" t="e">
        <f ca="1">IF(#REF!=$D$1,1,0)</f>
        <v>#REF!</v>
      </c>
      <c r="J18" s="25"/>
      <c r="K18" s="6"/>
      <c r="L18" s="6"/>
    </row>
    <row r="19" spans="1:12" ht="19.5" customHeight="1" x14ac:dyDescent="0.25">
      <c r="A19" s="8">
        <f t="shared" si="0"/>
        <v>17</v>
      </c>
      <c r="B19" s="14" t="s">
        <v>13</v>
      </c>
      <c r="C19" s="7">
        <v>36854</v>
      </c>
      <c r="D19" s="27" t="s">
        <v>401</v>
      </c>
      <c r="E19" s="7">
        <v>36845</v>
      </c>
      <c r="F19" s="14" t="s">
        <v>615</v>
      </c>
      <c r="G19" s="10" t="s">
        <v>269</v>
      </c>
      <c r="H19" s="15">
        <v>87017707911</v>
      </c>
      <c r="I19" s="21" t="e">
        <f ca="1">IF(#REF!=$D$1,1,0)</f>
        <v>#REF!</v>
      </c>
      <c r="J19" s="25"/>
      <c r="K19" s="6"/>
      <c r="L19" s="6"/>
    </row>
    <row r="20" spans="1:12" ht="16.5" customHeight="1" x14ac:dyDescent="0.25">
      <c r="A20" s="8">
        <f t="shared" si="0"/>
        <v>18</v>
      </c>
      <c r="B20" s="14" t="s">
        <v>14</v>
      </c>
      <c r="C20" s="7">
        <v>42270</v>
      </c>
      <c r="D20" s="27" t="s">
        <v>534</v>
      </c>
      <c r="E20" s="7">
        <v>42234</v>
      </c>
      <c r="F20" s="14" t="s">
        <v>20</v>
      </c>
      <c r="G20" s="10" t="s">
        <v>666</v>
      </c>
      <c r="H20" s="15">
        <v>87776505972</v>
      </c>
      <c r="I20" s="21" t="e">
        <f ca="1">IF(#REF!=$D$1,1,0)</f>
        <v>#REF!</v>
      </c>
      <c r="J20" s="25"/>
      <c r="K20" s="6"/>
      <c r="L20" s="6"/>
    </row>
    <row r="21" spans="1:12" ht="16.5" customHeight="1" x14ac:dyDescent="0.25">
      <c r="A21" s="8">
        <f t="shared" si="0"/>
        <v>19</v>
      </c>
      <c r="B21" s="14" t="s">
        <v>15</v>
      </c>
      <c r="C21" s="20">
        <v>38912</v>
      </c>
      <c r="D21" s="27" t="s">
        <v>441</v>
      </c>
      <c r="E21" s="7">
        <v>38898</v>
      </c>
      <c r="F21" s="14" t="s">
        <v>618</v>
      </c>
      <c r="G21" s="10" t="s">
        <v>278</v>
      </c>
      <c r="H21" s="15">
        <v>87024589420</v>
      </c>
      <c r="I21" s="21" t="e">
        <f ca="1">IF(#REF!=$D$1,1,0)</f>
        <v>#REF!</v>
      </c>
      <c r="J21" s="25"/>
      <c r="K21" s="6"/>
      <c r="L21" s="6"/>
    </row>
    <row r="22" spans="1:12" ht="20.25" customHeight="1" x14ac:dyDescent="0.25">
      <c r="A22" s="8">
        <f t="shared" si="0"/>
        <v>20</v>
      </c>
      <c r="B22" s="14" t="s">
        <v>713</v>
      </c>
      <c r="C22" s="20">
        <v>44140</v>
      </c>
      <c r="D22" s="27" t="s">
        <v>714</v>
      </c>
      <c r="E22" s="7">
        <v>44126</v>
      </c>
      <c r="F22" s="14" t="s">
        <v>20</v>
      </c>
      <c r="G22" s="14" t="s">
        <v>240</v>
      </c>
      <c r="H22" s="14">
        <v>87761611000</v>
      </c>
      <c r="I22" s="21" t="e">
        <f ca="1">IF(#REF!=$D$1,1,0)</f>
        <v>#REF!</v>
      </c>
      <c r="J22" s="25"/>
      <c r="K22" s="6"/>
      <c r="L22" s="6"/>
    </row>
    <row r="23" spans="1:12" ht="20.25" customHeight="1" x14ac:dyDescent="0.25">
      <c r="A23" s="8">
        <f t="shared" si="0"/>
        <v>21</v>
      </c>
      <c r="B23" s="14" t="s">
        <v>21</v>
      </c>
      <c r="C23" s="7">
        <v>40459</v>
      </c>
      <c r="D23" s="27" t="s">
        <v>481</v>
      </c>
      <c r="E23" s="7">
        <v>37363</v>
      </c>
      <c r="F23" s="14" t="s">
        <v>31</v>
      </c>
      <c r="G23" s="10" t="s">
        <v>674</v>
      </c>
      <c r="H23" s="15">
        <v>87051324142</v>
      </c>
      <c r="I23" s="21" t="e">
        <f ca="1">IF(#REF!=$D$1,1,0)</f>
        <v>#REF!</v>
      </c>
      <c r="J23" s="25"/>
      <c r="K23" s="6"/>
      <c r="L23" s="6"/>
    </row>
    <row r="24" spans="1:12" ht="18.75" customHeight="1" x14ac:dyDescent="0.25">
      <c r="A24" s="8">
        <f t="shared" si="0"/>
        <v>22</v>
      </c>
      <c r="B24" s="14" t="s">
        <v>23</v>
      </c>
      <c r="C24" s="7">
        <v>42587</v>
      </c>
      <c r="D24" s="27" t="s">
        <v>551</v>
      </c>
      <c r="E24" s="7">
        <v>41765</v>
      </c>
      <c r="F24" s="14" t="s">
        <v>617</v>
      </c>
      <c r="G24" s="10" t="s">
        <v>277</v>
      </c>
      <c r="H24" s="15">
        <v>87054515599</v>
      </c>
      <c r="I24" s="21" t="e">
        <f ca="1">IF(#REF!=$D$1,1,0)</f>
        <v>#REF!</v>
      </c>
      <c r="J24" s="25"/>
      <c r="K24" s="6"/>
      <c r="L24" s="6"/>
    </row>
    <row r="25" spans="1:12" ht="18" customHeight="1" x14ac:dyDescent="0.25">
      <c r="A25" s="8">
        <f t="shared" si="0"/>
        <v>23</v>
      </c>
      <c r="B25" s="14" t="s">
        <v>22</v>
      </c>
      <c r="C25" s="7">
        <v>41059</v>
      </c>
      <c r="D25" s="27" t="s">
        <v>501</v>
      </c>
      <c r="E25" s="7">
        <v>37824</v>
      </c>
      <c r="F25" s="14" t="s">
        <v>32</v>
      </c>
      <c r="G25" s="14" t="s">
        <v>768</v>
      </c>
      <c r="H25" s="15">
        <v>87059891197</v>
      </c>
      <c r="I25" s="21" t="e">
        <f ca="1">IF(#REF!=$D$1,1,0)</f>
        <v>#REF!</v>
      </c>
      <c r="J25" s="25"/>
      <c r="K25" s="6"/>
      <c r="L25" s="6"/>
    </row>
    <row r="26" spans="1:12" ht="23.25" customHeight="1" x14ac:dyDescent="0.25">
      <c r="A26" s="8">
        <f t="shared" si="0"/>
        <v>24</v>
      </c>
      <c r="B26" s="14" t="s">
        <v>611</v>
      </c>
      <c r="C26" s="7">
        <v>43984</v>
      </c>
      <c r="D26" s="27" t="s">
        <v>612</v>
      </c>
      <c r="E26" s="7">
        <v>43956</v>
      </c>
      <c r="F26" s="14" t="s">
        <v>37</v>
      </c>
      <c r="G26" s="10" t="s">
        <v>37</v>
      </c>
      <c r="H26" s="15" t="s">
        <v>613</v>
      </c>
      <c r="I26" s="21" t="e">
        <f ca="1">IF(#REF!=$D$1,1,0)</f>
        <v>#REF!</v>
      </c>
      <c r="J26" s="25"/>
      <c r="K26" s="6"/>
      <c r="L26" s="6"/>
    </row>
    <row r="27" spans="1:12" ht="23.25" customHeight="1" x14ac:dyDescent="0.25">
      <c r="A27" s="8">
        <f t="shared" si="0"/>
        <v>25</v>
      </c>
      <c r="B27" s="14" t="s">
        <v>373</v>
      </c>
      <c r="C27" s="7">
        <v>43853</v>
      </c>
      <c r="D27" s="27" t="s">
        <v>579</v>
      </c>
      <c r="E27" s="7">
        <v>43829</v>
      </c>
      <c r="F27" s="14" t="s">
        <v>54</v>
      </c>
      <c r="G27" s="14" t="s">
        <v>54</v>
      </c>
      <c r="H27" s="15">
        <v>87072679152</v>
      </c>
      <c r="I27" s="21" t="e">
        <f ca="1">IF(#REF!=$D$1,1,0)</f>
        <v>#REF!</v>
      </c>
      <c r="J27" s="25"/>
      <c r="K27" s="6"/>
      <c r="L27" s="6"/>
    </row>
    <row r="28" spans="1:12" ht="20.25" customHeight="1" x14ac:dyDescent="0.25">
      <c r="A28" s="8">
        <f t="shared" si="0"/>
        <v>26</v>
      </c>
      <c r="B28" s="14" t="s">
        <v>607</v>
      </c>
      <c r="C28" s="7">
        <v>43984</v>
      </c>
      <c r="D28" s="27" t="s">
        <v>608</v>
      </c>
      <c r="E28" s="7">
        <v>43927</v>
      </c>
      <c r="F28" s="14" t="s">
        <v>609</v>
      </c>
      <c r="G28" s="10" t="s">
        <v>610</v>
      </c>
      <c r="H28" s="15" t="s">
        <v>802</v>
      </c>
      <c r="I28" s="21" t="e">
        <f ca="1">IF(#REF!=$D$1,1,0)</f>
        <v>#REF!</v>
      </c>
      <c r="J28" s="25"/>
      <c r="K28" s="6"/>
      <c r="L28" s="6"/>
    </row>
    <row r="29" spans="1:12" ht="19.5" customHeight="1" x14ac:dyDescent="0.25">
      <c r="A29" s="8">
        <f t="shared" si="0"/>
        <v>27</v>
      </c>
      <c r="B29" s="14" t="s">
        <v>299</v>
      </c>
      <c r="C29" s="7">
        <v>42314</v>
      </c>
      <c r="D29" s="27" t="s">
        <v>537</v>
      </c>
      <c r="E29" s="7">
        <v>42289</v>
      </c>
      <c r="F29" s="14" t="s">
        <v>20</v>
      </c>
      <c r="G29" s="10" t="s">
        <v>240</v>
      </c>
      <c r="H29" s="15">
        <v>87772695646</v>
      </c>
      <c r="I29" s="21" t="e">
        <f ca="1">IF(#REF!=$D$1,1,0)</f>
        <v>#REF!</v>
      </c>
      <c r="J29" s="25"/>
      <c r="K29" s="6"/>
      <c r="L29" s="6"/>
    </row>
    <row r="30" spans="1:12" ht="19.5" customHeight="1" x14ac:dyDescent="0.25">
      <c r="A30" s="8">
        <f t="shared" si="0"/>
        <v>28</v>
      </c>
      <c r="B30" s="14" t="s">
        <v>25</v>
      </c>
      <c r="C30" s="7">
        <v>40088</v>
      </c>
      <c r="D30" s="27" t="s">
        <v>469</v>
      </c>
      <c r="E30" s="7">
        <v>40007</v>
      </c>
      <c r="F30" s="14" t="s">
        <v>33</v>
      </c>
      <c r="G30" s="10" t="s">
        <v>240</v>
      </c>
      <c r="H30" s="15">
        <v>87778982191</v>
      </c>
      <c r="I30" s="21" t="e">
        <f ca="1">IF(#REF!=$D$1,1,0)</f>
        <v>#REF!</v>
      </c>
      <c r="J30" s="25"/>
      <c r="K30" s="6"/>
      <c r="L30" s="6"/>
    </row>
    <row r="31" spans="1:12" ht="15" customHeight="1" x14ac:dyDescent="0.25">
      <c r="A31" s="8">
        <f t="shared" si="0"/>
        <v>29</v>
      </c>
      <c r="B31" s="14" t="s">
        <v>24</v>
      </c>
      <c r="C31" s="7">
        <v>40459</v>
      </c>
      <c r="D31" s="27" t="s">
        <v>479</v>
      </c>
      <c r="E31" s="7">
        <v>38869</v>
      </c>
      <c r="F31" s="14" t="s">
        <v>5</v>
      </c>
      <c r="G31" s="10" t="s">
        <v>334</v>
      </c>
      <c r="H31" s="15">
        <v>87052602110</v>
      </c>
      <c r="I31" s="21" t="e">
        <f ca="1">IF(#REF!=$D$1,1,0)</f>
        <v>#REF!</v>
      </c>
      <c r="J31" s="25"/>
      <c r="K31" s="6"/>
      <c r="L31" s="6"/>
    </row>
    <row r="32" spans="1:12" ht="18.75" customHeight="1" x14ac:dyDescent="0.25">
      <c r="A32" s="8">
        <f t="shared" si="0"/>
        <v>30</v>
      </c>
      <c r="B32" s="14" t="s">
        <v>340</v>
      </c>
      <c r="C32" s="7">
        <v>43615</v>
      </c>
      <c r="D32" s="27" t="s">
        <v>584</v>
      </c>
      <c r="E32" s="7">
        <v>43608</v>
      </c>
      <c r="F32" s="14" t="s">
        <v>20</v>
      </c>
      <c r="G32" s="10" t="s">
        <v>19</v>
      </c>
      <c r="H32" s="15">
        <v>87770532211</v>
      </c>
      <c r="I32" s="21" t="e">
        <f ca="1">IF(#REF!=$D$1,1,0)</f>
        <v>#REF!</v>
      </c>
      <c r="J32" s="25"/>
      <c r="K32" s="6"/>
      <c r="L32" s="6"/>
    </row>
    <row r="33" spans="1:12" ht="18" customHeight="1" x14ac:dyDescent="0.25">
      <c r="A33" s="8">
        <f t="shared" si="0"/>
        <v>31</v>
      </c>
      <c r="B33" s="14" t="s">
        <v>784</v>
      </c>
      <c r="C33" s="7">
        <v>44508</v>
      </c>
      <c r="D33" s="27" t="s">
        <v>785</v>
      </c>
      <c r="E33" s="7">
        <v>44494</v>
      </c>
      <c r="F33" s="14" t="s">
        <v>20</v>
      </c>
      <c r="G33" s="14" t="s">
        <v>786</v>
      </c>
      <c r="H33" s="14">
        <v>87771939561</v>
      </c>
      <c r="I33" s="21" t="e">
        <f ca="1">IF(#REF!=$D$1,1,0)</f>
        <v>#REF!</v>
      </c>
      <c r="J33" s="25"/>
      <c r="K33" s="6"/>
      <c r="L33" s="6"/>
    </row>
    <row r="34" spans="1:12" ht="18" customHeight="1" x14ac:dyDescent="0.25">
      <c r="A34" s="8">
        <f t="shared" si="0"/>
        <v>32</v>
      </c>
      <c r="B34" s="14" t="s">
        <v>26</v>
      </c>
      <c r="C34" s="7">
        <v>38560</v>
      </c>
      <c r="D34" s="27" t="s">
        <v>434</v>
      </c>
      <c r="E34" s="7">
        <v>38518</v>
      </c>
      <c r="F34" s="14" t="s">
        <v>31</v>
      </c>
      <c r="G34" s="10" t="s">
        <v>320</v>
      </c>
      <c r="H34" s="15">
        <v>87772685171</v>
      </c>
      <c r="I34" s="21" t="e">
        <f ca="1">IF(#REF!=$D$1,1,0)</f>
        <v>#REF!</v>
      </c>
      <c r="J34" s="25"/>
      <c r="K34" s="6"/>
      <c r="L34" s="6"/>
    </row>
    <row r="35" spans="1:12" ht="16.5" customHeight="1" x14ac:dyDescent="0.25">
      <c r="A35" s="8">
        <f t="shared" si="0"/>
        <v>33</v>
      </c>
      <c r="B35" s="10" t="s">
        <v>795</v>
      </c>
      <c r="C35" s="31">
        <v>44596</v>
      </c>
      <c r="D35" s="32">
        <v>22000123</v>
      </c>
      <c r="E35" s="31">
        <v>44572</v>
      </c>
      <c r="F35" s="12" t="s">
        <v>5</v>
      </c>
      <c r="G35" s="12" t="s">
        <v>5</v>
      </c>
      <c r="H35" s="33">
        <v>87759365571</v>
      </c>
      <c r="I35" s="21" t="e">
        <f ca="1">IF(#REF!=$D$1,1,0)</f>
        <v>#REF!</v>
      </c>
      <c r="J35" s="25"/>
      <c r="K35" s="6"/>
      <c r="L35" s="6"/>
    </row>
    <row r="36" spans="1:12" ht="16.5" customHeight="1" x14ac:dyDescent="0.25">
      <c r="A36" s="8">
        <f>IFERROR(IF(SUBTOTAL(3,B36),A35+1,A35),1)</f>
        <v>34</v>
      </c>
      <c r="B36" s="14" t="s">
        <v>27</v>
      </c>
      <c r="C36" s="7">
        <v>35554</v>
      </c>
      <c r="D36" s="27" t="s">
        <v>393</v>
      </c>
      <c r="E36" s="7">
        <v>36236</v>
      </c>
      <c r="F36" s="14" t="s">
        <v>35</v>
      </c>
      <c r="G36" s="14" t="s">
        <v>35</v>
      </c>
      <c r="H36" s="15">
        <v>87772785018</v>
      </c>
      <c r="I36" s="21" t="e">
        <f ca="1">IF(#REF!=$D$1,1,0)</f>
        <v>#REF!</v>
      </c>
      <c r="J36" s="25"/>
      <c r="K36" s="6"/>
      <c r="L36" s="6"/>
    </row>
    <row r="37" spans="1:12" ht="21" customHeight="1" x14ac:dyDescent="0.25">
      <c r="A37" s="8">
        <f>IFERROR(IF(SUBTOTAL(3,B37),A36+1,A36),1)</f>
        <v>35</v>
      </c>
      <c r="B37" s="14" t="s">
        <v>28</v>
      </c>
      <c r="C37" s="7">
        <v>41787</v>
      </c>
      <c r="D37" s="27" t="s">
        <v>520</v>
      </c>
      <c r="E37" s="7">
        <v>41801</v>
      </c>
      <c r="F37" s="14" t="s">
        <v>36</v>
      </c>
      <c r="G37" s="14" t="s">
        <v>36</v>
      </c>
      <c r="H37" s="15">
        <v>87774477774</v>
      </c>
      <c r="I37" s="21" t="e">
        <f ca="1">IF(#REF!=$D$1,1,0)</f>
        <v>#REF!</v>
      </c>
      <c r="J37" s="25"/>
      <c r="K37" s="6"/>
      <c r="L37" s="6"/>
    </row>
    <row r="38" spans="1:12" ht="15.75" customHeight="1" x14ac:dyDescent="0.25">
      <c r="A38" s="8">
        <f>IFERROR(IF(SUBTOTAL(3,B38),A37+1,A37),1)</f>
        <v>36</v>
      </c>
      <c r="B38" s="17" t="s">
        <v>304</v>
      </c>
      <c r="C38" s="7">
        <v>39672</v>
      </c>
      <c r="D38" s="27" t="s">
        <v>455</v>
      </c>
      <c r="E38" s="7">
        <v>41652</v>
      </c>
      <c r="F38" s="14" t="s">
        <v>5</v>
      </c>
      <c r="G38" s="10" t="s">
        <v>305</v>
      </c>
      <c r="H38" s="15">
        <v>87019134949</v>
      </c>
      <c r="I38" s="21" t="e">
        <f ca="1">IF(#REF!=$D$1,1,0)</f>
        <v>#REF!</v>
      </c>
      <c r="J38" s="25"/>
      <c r="K38" s="6"/>
      <c r="L38" s="6"/>
    </row>
    <row r="39" spans="1:12" ht="17.25" customHeight="1" x14ac:dyDescent="0.25">
      <c r="A39" s="8">
        <f t="shared" ref="A39:A59" si="1">IFERROR(IF(SUBTOTAL(3,B39),A38+1,A38),1)</f>
        <v>37</v>
      </c>
      <c r="B39" s="14" t="s">
        <v>41</v>
      </c>
      <c r="C39" s="7">
        <v>42270</v>
      </c>
      <c r="D39" s="27" t="s">
        <v>535</v>
      </c>
      <c r="E39" s="7">
        <v>42255</v>
      </c>
      <c r="F39" s="14" t="s">
        <v>629</v>
      </c>
      <c r="G39" s="10" t="s">
        <v>322</v>
      </c>
      <c r="H39" s="15">
        <v>87774464154</v>
      </c>
      <c r="I39" s="21" t="e">
        <f ca="1">IF(#REF!=$D$1,1,0)</f>
        <v>#REF!</v>
      </c>
      <c r="J39" s="25"/>
      <c r="K39" s="6"/>
      <c r="L39" s="6"/>
    </row>
    <row r="40" spans="1:12" ht="18" customHeight="1" x14ac:dyDescent="0.25">
      <c r="A40" s="8">
        <f t="shared" si="1"/>
        <v>38</v>
      </c>
      <c r="B40" s="14" t="s">
        <v>29</v>
      </c>
      <c r="C40" s="20">
        <v>35527</v>
      </c>
      <c r="D40" s="27" t="s">
        <v>392</v>
      </c>
      <c r="E40" s="7">
        <v>36236</v>
      </c>
      <c r="F40" s="14" t="s">
        <v>630</v>
      </c>
      <c r="G40" s="10" t="s">
        <v>302</v>
      </c>
      <c r="H40" s="15">
        <v>87773796158</v>
      </c>
      <c r="I40" s="21" t="e">
        <f ca="1">IF(#REF!=$D$1,1,0)</f>
        <v>#REF!</v>
      </c>
      <c r="J40" s="25"/>
      <c r="K40" s="6"/>
      <c r="L40" s="6"/>
    </row>
    <row r="41" spans="1:12" ht="18" customHeight="1" x14ac:dyDescent="0.25">
      <c r="A41" s="8">
        <f t="shared" si="1"/>
        <v>39</v>
      </c>
      <c r="B41" s="14" t="s">
        <v>39</v>
      </c>
      <c r="C41" s="7">
        <v>41302</v>
      </c>
      <c r="D41" s="27" t="s">
        <v>512</v>
      </c>
      <c r="E41" s="7">
        <v>41613</v>
      </c>
      <c r="F41" s="14" t="s">
        <v>631</v>
      </c>
      <c r="G41" s="14" t="s">
        <v>290</v>
      </c>
      <c r="H41" s="15">
        <v>87789333896</v>
      </c>
      <c r="I41" s="21" t="e">
        <f ca="1">IF(#REF!=$D$1,1,0)</f>
        <v>#REF!</v>
      </c>
      <c r="J41" s="25"/>
      <c r="K41" s="6"/>
      <c r="L41" s="6"/>
    </row>
    <row r="42" spans="1:12" ht="16.5" customHeight="1" x14ac:dyDescent="0.25">
      <c r="A42" s="8">
        <f t="shared" si="1"/>
        <v>40</v>
      </c>
      <c r="B42" s="14" t="s">
        <v>30</v>
      </c>
      <c r="C42" s="7">
        <v>41177</v>
      </c>
      <c r="D42" s="27" t="s">
        <v>506</v>
      </c>
      <c r="E42" s="7">
        <v>41158</v>
      </c>
      <c r="F42" s="14" t="s">
        <v>38</v>
      </c>
      <c r="G42" s="10" t="s">
        <v>240</v>
      </c>
      <c r="H42" s="15">
        <v>87013247292</v>
      </c>
      <c r="I42" s="21" t="e">
        <f ca="1">IF(#REF!=$D$1,1,0)</f>
        <v>#REF!</v>
      </c>
      <c r="J42" s="25"/>
      <c r="K42" s="6"/>
      <c r="L42" s="6"/>
    </row>
    <row r="43" spans="1:12" ht="20.25" customHeight="1" x14ac:dyDescent="0.25">
      <c r="A43" s="8">
        <f t="shared" si="1"/>
        <v>41</v>
      </c>
      <c r="B43" s="14" t="s">
        <v>280</v>
      </c>
      <c r="C43" s="7">
        <v>39983</v>
      </c>
      <c r="D43" s="27" t="s">
        <v>465</v>
      </c>
      <c r="E43" s="7">
        <v>39868</v>
      </c>
      <c r="F43" s="14" t="s">
        <v>691</v>
      </c>
      <c r="G43" s="10" t="s">
        <v>364</v>
      </c>
      <c r="H43" s="15">
        <v>87772224374</v>
      </c>
      <c r="I43" s="21" t="e">
        <f ca="1">IF(#REF!=$D$1,1,0)</f>
        <v>#REF!</v>
      </c>
      <c r="J43" s="25"/>
      <c r="K43" s="6"/>
      <c r="L43" s="6"/>
    </row>
    <row r="44" spans="1:12" ht="17.25" customHeight="1" x14ac:dyDescent="0.25">
      <c r="A44" s="8">
        <f t="shared" si="1"/>
        <v>42</v>
      </c>
      <c r="B44" s="14" t="s">
        <v>40</v>
      </c>
      <c r="C44" s="7">
        <v>31742</v>
      </c>
      <c r="D44" s="27" t="s">
        <v>377</v>
      </c>
      <c r="E44" s="7">
        <v>36236</v>
      </c>
      <c r="F44" s="14" t="s">
        <v>51</v>
      </c>
      <c r="G44" s="14" t="s">
        <v>51</v>
      </c>
      <c r="H44" s="15">
        <v>87718441520</v>
      </c>
      <c r="I44" s="21" t="e">
        <f ca="1">IF(#REF!=$D$1,1,0)</f>
        <v>#REF!</v>
      </c>
      <c r="J44" s="25"/>
      <c r="K44" s="6"/>
      <c r="L44" s="6"/>
    </row>
    <row r="45" spans="1:12" ht="17.25" customHeight="1" x14ac:dyDescent="0.25">
      <c r="A45" s="8">
        <f t="shared" si="1"/>
        <v>43</v>
      </c>
      <c r="B45" s="14" t="s">
        <v>44</v>
      </c>
      <c r="C45" s="7">
        <v>40508</v>
      </c>
      <c r="D45" s="27" t="s">
        <v>483</v>
      </c>
      <c r="E45" s="7">
        <v>40483</v>
      </c>
      <c r="F45" s="14" t="s">
        <v>20</v>
      </c>
      <c r="G45" s="10" t="s">
        <v>263</v>
      </c>
      <c r="H45" s="15">
        <v>87767131490</v>
      </c>
      <c r="I45" s="21" t="e">
        <f ca="1">IF(#REF!=$D$1,1,0)</f>
        <v>#REF!</v>
      </c>
      <c r="J45" s="25"/>
      <c r="K45" s="6"/>
      <c r="L45" s="6"/>
    </row>
    <row r="46" spans="1:12" ht="18" customHeight="1" x14ac:dyDescent="0.25">
      <c r="A46" s="8">
        <f t="shared" si="1"/>
        <v>44</v>
      </c>
      <c r="B46" s="14" t="s">
        <v>43</v>
      </c>
      <c r="C46" s="7">
        <v>41950</v>
      </c>
      <c r="D46" s="27" t="s">
        <v>526</v>
      </c>
      <c r="E46" s="7">
        <v>41884</v>
      </c>
      <c r="F46" s="14" t="s">
        <v>53</v>
      </c>
      <c r="G46" s="14" t="s">
        <v>332</v>
      </c>
      <c r="H46" s="15">
        <v>87058745094</v>
      </c>
      <c r="I46" s="21" t="e">
        <f ca="1">IF(#REF!=$D$1,1,0)</f>
        <v>#REF!</v>
      </c>
      <c r="J46" s="25"/>
      <c r="K46" s="6"/>
      <c r="L46" s="6"/>
    </row>
    <row r="47" spans="1:12" ht="18" customHeight="1" x14ac:dyDescent="0.25">
      <c r="A47" s="8">
        <f t="shared" si="1"/>
        <v>45</v>
      </c>
      <c r="B47" s="14" t="s">
        <v>42</v>
      </c>
      <c r="C47" s="7">
        <v>39853</v>
      </c>
      <c r="D47" s="27" t="s">
        <v>458</v>
      </c>
      <c r="E47" s="7">
        <v>39833</v>
      </c>
      <c r="F47" s="14" t="s">
        <v>52</v>
      </c>
      <c r="G47" s="10" t="s">
        <v>673</v>
      </c>
      <c r="H47" s="15">
        <v>87053049826</v>
      </c>
      <c r="I47" s="21" t="e">
        <f ca="1">IF(#REF!=$D$1,1,0)</f>
        <v>#REF!</v>
      </c>
      <c r="J47" s="1"/>
      <c r="K47" s="1"/>
      <c r="L47" s="1"/>
    </row>
    <row r="48" spans="1:12" ht="21.75" customHeight="1" x14ac:dyDescent="0.25">
      <c r="A48" s="8">
        <f t="shared" si="1"/>
        <v>46</v>
      </c>
      <c r="B48" s="14" t="s">
        <v>309</v>
      </c>
      <c r="C48" s="7">
        <v>41093</v>
      </c>
      <c r="D48" s="27" t="s">
        <v>503</v>
      </c>
      <c r="E48" s="7">
        <v>41039</v>
      </c>
      <c r="F48" s="14" t="s">
        <v>632</v>
      </c>
      <c r="G48" s="10" t="s">
        <v>661</v>
      </c>
      <c r="H48" s="15">
        <v>87006871449</v>
      </c>
      <c r="I48" s="21" t="e">
        <f ca="1">IF(#REF!=$D$1,1,0)</f>
        <v>#REF!</v>
      </c>
      <c r="J48" s="25"/>
      <c r="K48" s="6"/>
      <c r="L48" s="6"/>
    </row>
    <row r="49" spans="1:12" ht="18" customHeight="1" x14ac:dyDescent="0.25">
      <c r="A49" s="8">
        <f t="shared" si="1"/>
        <v>47</v>
      </c>
      <c r="B49" s="14" t="s">
        <v>45</v>
      </c>
      <c r="C49" s="7">
        <v>37722</v>
      </c>
      <c r="D49" s="27" t="s">
        <v>412</v>
      </c>
      <c r="E49" s="7">
        <v>37680</v>
      </c>
      <c r="F49" s="14" t="s">
        <v>316</v>
      </c>
      <c r="G49" s="14" t="s">
        <v>315</v>
      </c>
      <c r="H49" s="15">
        <v>87474721240</v>
      </c>
      <c r="I49" s="21" t="e">
        <f ca="1">IF(#REF!=$D$1,1,0)</f>
        <v>#REF!</v>
      </c>
      <c r="J49" s="25"/>
      <c r="K49" s="6"/>
      <c r="L49" s="6"/>
    </row>
    <row r="50" spans="1:12" ht="18" customHeight="1" x14ac:dyDescent="0.25">
      <c r="A50" s="8">
        <f t="shared" si="1"/>
        <v>48</v>
      </c>
      <c r="B50" s="14" t="s">
        <v>46</v>
      </c>
      <c r="C50" s="7">
        <v>41177</v>
      </c>
      <c r="D50" s="27" t="s">
        <v>505</v>
      </c>
      <c r="E50" s="7">
        <v>41166</v>
      </c>
      <c r="F50" s="14" t="s">
        <v>5</v>
      </c>
      <c r="G50" s="10" t="s">
        <v>240</v>
      </c>
      <c r="H50" s="15" t="s">
        <v>739</v>
      </c>
      <c r="I50" s="21" t="e">
        <f ca="1">IF(#REF!=$D$1,1,0)</f>
        <v>#REF!</v>
      </c>
      <c r="J50" s="25"/>
      <c r="K50" s="6"/>
      <c r="L50" s="6"/>
    </row>
    <row r="51" spans="1:12" ht="18" customHeight="1" x14ac:dyDescent="0.25">
      <c r="A51" s="8">
        <f t="shared" si="1"/>
        <v>49</v>
      </c>
      <c r="B51" s="14" t="s">
        <v>47</v>
      </c>
      <c r="C51" s="7">
        <v>41515</v>
      </c>
      <c r="D51" s="27" t="s">
        <v>517</v>
      </c>
      <c r="E51" s="7">
        <v>36236</v>
      </c>
      <c r="F51" s="14" t="s">
        <v>697</v>
      </c>
      <c r="G51" s="10" t="s">
        <v>240</v>
      </c>
      <c r="H51" s="15">
        <v>87778980843</v>
      </c>
      <c r="I51" s="21" t="e">
        <f ca="1">IF(#REF!=$D$1,1,0)</f>
        <v>#REF!</v>
      </c>
      <c r="J51" s="25"/>
      <c r="K51" s="6"/>
      <c r="L51" s="6"/>
    </row>
    <row r="52" spans="1:12" ht="18" customHeight="1" x14ac:dyDescent="0.25">
      <c r="A52" s="8">
        <f t="shared" si="1"/>
        <v>50</v>
      </c>
      <c r="B52" s="14" t="s">
        <v>48</v>
      </c>
      <c r="C52" s="7">
        <v>33938</v>
      </c>
      <c r="D52" s="27" t="s">
        <v>384</v>
      </c>
      <c r="E52" s="7">
        <v>36236</v>
      </c>
      <c r="F52" s="14" t="s">
        <v>56</v>
      </c>
      <c r="G52" s="14" t="s">
        <v>56</v>
      </c>
      <c r="H52" s="15">
        <v>87772782623</v>
      </c>
      <c r="I52" s="21" t="e">
        <f ca="1">IF(#REF!=$D$1,1,0)</f>
        <v>#REF!</v>
      </c>
      <c r="J52" s="25"/>
      <c r="K52" s="6"/>
      <c r="L52" s="6"/>
    </row>
    <row r="53" spans="1:12" ht="20.25" customHeight="1" x14ac:dyDescent="0.25">
      <c r="A53" s="8">
        <f t="shared" si="1"/>
        <v>51</v>
      </c>
      <c r="B53" s="14" t="s">
        <v>49</v>
      </c>
      <c r="C53" s="7">
        <v>41144</v>
      </c>
      <c r="D53" s="27" t="s">
        <v>504</v>
      </c>
      <c r="E53" s="7">
        <v>41134</v>
      </c>
      <c r="F53" s="14" t="s">
        <v>58</v>
      </c>
      <c r="G53" s="14" t="s">
        <v>58</v>
      </c>
      <c r="H53" s="15">
        <v>87777955579</v>
      </c>
      <c r="I53" s="21" t="e">
        <f ca="1">IF(#REF!=$D$1,1,0)</f>
        <v>#REF!</v>
      </c>
      <c r="J53" s="25"/>
      <c r="K53" s="6"/>
      <c r="L53" s="6"/>
    </row>
    <row r="54" spans="1:12" ht="15.75" customHeight="1" x14ac:dyDescent="0.25">
      <c r="A54" s="8">
        <f t="shared" si="1"/>
        <v>52</v>
      </c>
      <c r="B54" s="14" t="s">
        <v>782</v>
      </c>
      <c r="C54" s="7">
        <v>44491</v>
      </c>
      <c r="D54" s="27" t="s">
        <v>783</v>
      </c>
      <c r="E54" s="7">
        <v>44455</v>
      </c>
      <c r="F54" s="14" t="s">
        <v>20</v>
      </c>
      <c r="G54" s="14" t="s">
        <v>240</v>
      </c>
      <c r="H54" s="15">
        <v>87019066665</v>
      </c>
      <c r="I54" s="21" t="e">
        <f ca="1">IF(#REF!=$D$1,1,0)</f>
        <v>#REF!</v>
      </c>
      <c r="J54" s="25"/>
      <c r="K54" s="6"/>
      <c r="L54" s="6"/>
    </row>
    <row r="55" spans="1:12" ht="15" customHeight="1" x14ac:dyDescent="0.25">
      <c r="A55" s="8">
        <f t="shared" si="1"/>
        <v>53</v>
      </c>
      <c r="B55" s="14" t="s">
        <v>59</v>
      </c>
      <c r="C55" s="20">
        <v>33938</v>
      </c>
      <c r="D55" s="27" t="s">
        <v>383</v>
      </c>
      <c r="E55" s="7">
        <v>36236</v>
      </c>
      <c r="F55" s="14" t="s">
        <v>34</v>
      </c>
      <c r="G55" s="14" t="s">
        <v>34</v>
      </c>
      <c r="H55" s="15">
        <v>87054503013</v>
      </c>
      <c r="I55" s="21" t="e">
        <f ca="1">IF(#REF!=$D$1,1,0)</f>
        <v>#REF!</v>
      </c>
      <c r="J55" s="25"/>
      <c r="K55" s="6"/>
      <c r="L55" s="6"/>
    </row>
    <row r="56" spans="1:12" ht="18.75" customHeight="1" x14ac:dyDescent="0.25">
      <c r="A56" s="8">
        <f t="shared" si="1"/>
        <v>54</v>
      </c>
      <c r="B56" s="14" t="s">
        <v>60</v>
      </c>
      <c r="C56" s="20">
        <v>38874</v>
      </c>
      <c r="D56" s="27" t="s">
        <v>440</v>
      </c>
      <c r="E56" s="7">
        <v>38827</v>
      </c>
      <c r="F56" s="14" t="s">
        <v>70</v>
      </c>
      <c r="G56" s="14" t="s">
        <v>70</v>
      </c>
      <c r="H56" s="15">
        <v>87772342385</v>
      </c>
      <c r="I56" s="21" t="e">
        <f ca="1">IF(#REF!=$D$1,1,0)</f>
        <v>#REF!</v>
      </c>
      <c r="J56" s="25"/>
      <c r="K56" s="6"/>
      <c r="L56" s="6"/>
    </row>
    <row r="57" spans="1:12" ht="17.25" customHeight="1" x14ac:dyDescent="0.25">
      <c r="A57" s="8">
        <f t="shared" si="1"/>
        <v>55</v>
      </c>
      <c r="B57" s="14" t="s">
        <v>61</v>
      </c>
      <c r="C57" s="7">
        <v>40249</v>
      </c>
      <c r="D57" s="27" t="s">
        <v>473</v>
      </c>
      <c r="E57" s="7">
        <v>36236</v>
      </c>
      <c r="F57" s="14" t="s">
        <v>71</v>
      </c>
      <c r="G57" s="14" t="s">
        <v>71</v>
      </c>
      <c r="H57" s="15">
        <v>87774271345</v>
      </c>
      <c r="I57" s="21" t="e">
        <f ca="1">IF(#REF!=$D$1,1,0)</f>
        <v>#REF!</v>
      </c>
      <c r="J57" s="25"/>
      <c r="K57" s="6"/>
      <c r="L57" s="6"/>
    </row>
    <row r="58" spans="1:12" ht="21" customHeight="1" x14ac:dyDescent="0.25">
      <c r="A58" s="8">
        <f t="shared" si="1"/>
        <v>56</v>
      </c>
      <c r="B58" s="14" t="s">
        <v>63</v>
      </c>
      <c r="C58" s="7">
        <v>39042</v>
      </c>
      <c r="D58" s="27" t="s">
        <v>448</v>
      </c>
      <c r="E58" s="7">
        <v>39000</v>
      </c>
      <c r="F58" s="14" t="s">
        <v>54</v>
      </c>
      <c r="G58" s="14" t="s">
        <v>54</v>
      </c>
      <c r="H58" s="15">
        <v>87772875133</v>
      </c>
      <c r="I58" s="21" t="e">
        <f ca="1">IF(#REF!=$D$1,1,0)</f>
        <v>#REF!</v>
      </c>
      <c r="J58" s="25"/>
      <c r="K58" s="6"/>
      <c r="L58" s="6"/>
    </row>
    <row r="59" spans="1:12" ht="19.5" customHeight="1" x14ac:dyDescent="0.25">
      <c r="A59" s="8">
        <f t="shared" si="1"/>
        <v>57</v>
      </c>
      <c r="B59" s="14" t="s">
        <v>62</v>
      </c>
      <c r="C59" s="7">
        <v>36444</v>
      </c>
      <c r="D59" s="27" t="s">
        <v>397</v>
      </c>
      <c r="E59" s="7">
        <v>36222</v>
      </c>
      <c r="F59" s="14" t="s">
        <v>55</v>
      </c>
      <c r="G59" s="10" t="s">
        <v>240</v>
      </c>
      <c r="H59" s="15">
        <v>87051939634</v>
      </c>
      <c r="I59" s="21" t="e">
        <f ca="1">IF(#REF!=$D$1,1,0)</f>
        <v>#REF!</v>
      </c>
      <c r="J59" s="25"/>
      <c r="K59" s="6"/>
      <c r="L59" s="6"/>
    </row>
    <row r="60" spans="1:12" ht="17.25" customHeight="1" x14ac:dyDescent="0.25">
      <c r="A60" s="8">
        <f>IFERROR(IF(SUBTOTAL(3,B60),A59+1,A59),1)</f>
        <v>58</v>
      </c>
      <c r="B60" s="14" t="s">
        <v>64</v>
      </c>
      <c r="C60" s="7">
        <v>42745</v>
      </c>
      <c r="D60" s="27" t="s">
        <v>556</v>
      </c>
      <c r="E60" s="7">
        <v>42725</v>
      </c>
      <c r="F60" s="14" t="s">
        <v>619</v>
      </c>
      <c r="G60" s="10" t="s">
        <v>291</v>
      </c>
      <c r="H60" s="15">
        <v>87056673015</v>
      </c>
      <c r="I60" s="21" t="e">
        <f ca="1">IF(#REF!=$D$1,1,0)</f>
        <v>#REF!</v>
      </c>
      <c r="J60" s="25"/>
      <c r="K60" s="6"/>
      <c r="L60" s="6"/>
    </row>
    <row r="61" spans="1:12" ht="17.25" customHeight="1" x14ac:dyDescent="0.25">
      <c r="A61" s="8">
        <f>IFERROR(IF(SUBTOTAL(3,B61),A60+1,A60),1)</f>
        <v>59</v>
      </c>
      <c r="B61" s="14" t="s">
        <v>776</v>
      </c>
      <c r="C61" s="7">
        <v>43454</v>
      </c>
      <c r="D61" s="27" t="s">
        <v>777</v>
      </c>
      <c r="E61" s="7">
        <v>43441</v>
      </c>
      <c r="F61" s="14" t="s">
        <v>96</v>
      </c>
      <c r="G61" s="10" t="s">
        <v>96</v>
      </c>
      <c r="H61" s="15">
        <v>87086123691</v>
      </c>
      <c r="I61" s="21"/>
      <c r="J61" s="25"/>
      <c r="K61" s="6"/>
      <c r="L61" s="6"/>
    </row>
    <row r="62" spans="1:12" ht="19.5" customHeight="1" x14ac:dyDescent="0.25">
      <c r="A62" s="8">
        <f>IFERROR(IF(SUBTOTAL(3,B62),A61+1,A61),1)</f>
        <v>60</v>
      </c>
      <c r="B62" s="14" t="s">
        <v>754</v>
      </c>
      <c r="C62" s="7">
        <v>44335</v>
      </c>
      <c r="D62" s="27" t="s">
        <v>755</v>
      </c>
      <c r="E62" s="7">
        <v>43762</v>
      </c>
      <c r="F62" s="14" t="s">
        <v>18</v>
      </c>
      <c r="G62" s="10" t="s">
        <v>767</v>
      </c>
      <c r="H62" s="15">
        <v>87053288057</v>
      </c>
      <c r="I62" s="21" t="e">
        <f ca="1">IF(#REF!=$D$1,1,0)</f>
        <v>#REF!</v>
      </c>
      <c r="J62" s="25"/>
      <c r="K62" s="6"/>
      <c r="L62" s="6"/>
    </row>
    <row r="63" spans="1:12" ht="19.5" customHeight="1" x14ac:dyDescent="0.25">
      <c r="A63" s="8">
        <f>IFERROR(IF(SUBTOTAL(3,B63),A62+1,A62),1)</f>
        <v>61</v>
      </c>
      <c r="B63" s="14" t="s">
        <v>65</v>
      </c>
      <c r="C63" s="7">
        <v>41177</v>
      </c>
      <c r="D63" s="27" t="s">
        <v>508</v>
      </c>
      <c r="E63" s="7">
        <v>41093</v>
      </c>
      <c r="F63" s="14" t="s">
        <v>633</v>
      </c>
      <c r="G63" s="14" t="s">
        <v>301</v>
      </c>
      <c r="H63" s="15">
        <v>87750712733</v>
      </c>
      <c r="I63" s="21" t="e">
        <f ca="1">IF(#REF!=$D$1,1,0)</f>
        <v>#REF!</v>
      </c>
      <c r="J63" s="25"/>
      <c r="K63" s="6"/>
      <c r="L63" s="6"/>
    </row>
    <row r="64" spans="1:12" ht="19.5" customHeight="1" x14ac:dyDescent="0.25">
      <c r="A64" s="8">
        <f t="shared" ref="A64:A97" si="2">IFERROR(IF(SUBTOTAL(3,B64),A63+1,A63),1)</f>
        <v>62</v>
      </c>
      <c r="B64" s="14" t="s">
        <v>371</v>
      </c>
      <c r="C64" s="7">
        <v>42405</v>
      </c>
      <c r="D64" s="27" t="s">
        <v>542</v>
      </c>
      <c r="E64" s="7">
        <v>42375</v>
      </c>
      <c r="F64" s="14" t="s">
        <v>687</v>
      </c>
      <c r="G64" s="10" t="s">
        <v>769</v>
      </c>
      <c r="H64" s="15">
        <v>87011908325</v>
      </c>
      <c r="I64" s="21" t="e">
        <f ca="1">IF(#REF!=$D$1,1,0)</f>
        <v>#REF!</v>
      </c>
      <c r="J64" s="25"/>
      <c r="K64" s="6"/>
      <c r="L64" s="6"/>
    </row>
    <row r="65" spans="1:12" ht="19.5" customHeight="1" x14ac:dyDescent="0.25">
      <c r="A65" s="8">
        <f t="shared" si="2"/>
        <v>63</v>
      </c>
      <c r="B65" s="14" t="s">
        <v>66</v>
      </c>
      <c r="C65" s="7">
        <v>38849</v>
      </c>
      <c r="D65" s="27" t="s">
        <v>438</v>
      </c>
      <c r="E65" s="7">
        <v>38737</v>
      </c>
      <c r="F65" s="14" t="s">
        <v>5</v>
      </c>
      <c r="G65" s="10" t="s">
        <v>357</v>
      </c>
      <c r="H65" s="15" t="s">
        <v>356</v>
      </c>
      <c r="I65" s="21" t="e">
        <f ca="1">IF(#REF!=$D$1,1,0)</f>
        <v>#REF!</v>
      </c>
      <c r="J65" s="25"/>
      <c r="K65" s="6"/>
      <c r="L65" s="6"/>
    </row>
    <row r="66" spans="1:12" ht="15.75" customHeight="1" x14ac:dyDescent="0.25">
      <c r="A66" s="8">
        <f t="shared" si="2"/>
        <v>64</v>
      </c>
      <c r="B66" s="14" t="s">
        <v>67</v>
      </c>
      <c r="C66" s="7">
        <v>41900</v>
      </c>
      <c r="D66" s="27" t="s">
        <v>524</v>
      </c>
      <c r="E66" s="7">
        <v>40361</v>
      </c>
      <c r="F66" s="14" t="s">
        <v>72</v>
      </c>
      <c r="G66" s="14" t="s">
        <v>72</v>
      </c>
      <c r="H66" s="15">
        <v>87772766720</v>
      </c>
      <c r="I66" s="21" t="e">
        <f ca="1">IF(#REF!=$D$1,1,0)</f>
        <v>#REF!</v>
      </c>
      <c r="J66" s="25"/>
      <c r="K66" s="6"/>
      <c r="L66" s="6"/>
    </row>
    <row r="67" spans="1:12" ht="18.75" customHeight="1" x14ac:dyDescent="0.25">
      <c r="A67" s="8">
        <f t="shared" si="2"/>
        <v>65</v>
      </c>
      <c r="B67" s="14" t="s">
        <v>75</v>
      </c>
      <c r="C67" s="7">
        <v>38259</v>
      </c>
      <c r="D67" s="27" t="s">
        <v>427</v>
      </c>
      <c r="E67" s="7">
        <v>37686</v>
      </c>
      <c r="F67" s="14" t="s">
        <v>5</v>
      </c>
      <c r="G67" s="10" t="s">
        <v>240</v>
      </c>
      <c r="H67" s="15" t="s">
        <v>741</v>
      </c>
      <c r="I67" s="21" t="e">
        <f ca="1">IF(#REF!=$D$1,1,0)</f>
        <v>#REF!</v>
      </c>
      <c r="J67" s="25"/>
      <c r="K67" s="6"/>
      <c r="L67" s="6"/>
    </row>
    <row r="68" spans="1:12" ht="18.75" customHeight="1" x14ac:dyDescent="0.25">
      <c r="A68" s="8">
        <f t="shared" si="2"/>
        <v>66</v>
      </c>
      <c r="B68" s="14" t="s">
        <v>246</v>
      </c>
      <c r="C68" s="7">
        <v>43178</v>
      </c>
      <c r="D68" s="27" t="s">
        <v>569</v>
      </c>
      <c r="E68" s="7">
        <v>43083</v>
      </c>
      <c r="F68" s="14" t="s">
        <v>83</v>
      </c>
      <c r="G68" s="14" t="s">
        <v>241</v>
      </c>
      <c r="H68" s="15">
        <v>87081223145</v>
      </c>
      <c r="I68" s="21" t="e">
        <f ca="1">IF(#REF!=$D$1,1,0)</f>
        <v>#REF!</v>
      </c>
      <c r="J68" s="25"/>
      <c r="K68" s="6"/>
      <c r="L68" s="6"/>
    </row>
    <row r="69" spans="1:12" ht="18" customHeight="1" x14ac:dyDescent="0.25">
      <c r="A69" s="8">
        <f t="shared" si="2"/>
        <v>67</v>
      </c>
      <c r="B69" s="14" t="s">
        <v>367</v>
      </c>
      <c r="C69" s="7">
        <v>43797</v>
      </c>
      <c r="D69" s="27" t="s">
        <v>597</v>
      </c>
      <c r="E69" s="7">
        <v>43777</v>
      </c>
      <c r="F69" s="14" t="s">
        <v>223</v>
      </c>
      <c r="G69" s="14" t="s">
        <v>223</v>
      </c>
      <c r="H69" s="14">
        <v>87479228375</v>
      </c>
      <c r="I69" s="21" t="e">
        <f ca="1">IF(#REF!=$D$1,1,0)</f>
        <v>#REF!</v>
      </c>
      <c r="J69" s="25"/>
      <c r="K69" s="6"/>
      <c r="L69" s="6"/>
    </row>
    <row r="70" spans="1:12" ht="20.25" customHeight="1" x14ac:dyDescent="0.25">
      <c r="A70" s="8">
        <f t="shared" si="2"/>
        <v>68</v>
      </c>
      <c r="B70" s="14" t="s">
        <v>74</v>
      </c>
      <c r="C70" s="7">
        <v>38163</v>
      </c>
      <c r="D70" s="27" t="s">
        <v>423</v>
      </c>
      <c r="E70" s="7">
        <v>38120</v>
      </c>
      <c r="F70" s="14" t="s">
        <v>53</v>
      </c>
      <c r="G70" s="14" t="s">
        <v>53</v>
      </c>
      <c r="H70" s="15">
        <v>87751655921</v>
      </c>
      <c r="I70" s="21" t="e">
        <f ca="1">IF(#REF!=$D$1,1,0)</f>
        <v>#REF!</v>
      </c>
      <c r="J70" s="25"/>
      <c r="K70" s="6"/>
      <c r="L70" s="6"/>
    </row>
    <row r="71" spans="1:12" ht="17.25" customHeight="1" x14ac:dyDescent="0.25">
      <c r="A71" s="8">
        <f t="shared" si="2"/>
        <v>69</v>
      </c>
      <c r="B71" s="14" t="s">
        <v>68</v>
      </c>
      <c r="C71" s="7">
        <v>34778</v>
      </c>
      <c r="D71" s="27" t="s">
        <v>388</v>
      </c>
      <c r="E71" s="7">
        <v>36236</v>
      </c>
      <c r="F71" s="14" t="s">
        <v>73</v>
      </c>
      <c r="G71" s="14" t="s">
        <v>73</v>
      </c>
      <c r="H71" s="15">
        <v>87772695445</v>
      </c>
      <c r="I71" s="21" t="e">
        <f ca="1">IF(#REF!=$D$1,1,0)</f>
        <v>#REF!</v>
      </c>
      <c r="J71" s="25"/>
      <c r="K71" s="6"/>
      <c r="L71" s="6"/>
    </row>
    <row r="72" spans="1:12" ht="21" customHeight="1" x14ac:dyDescent="0.25">
      <c r="A72" s="8">
        <f t="shared" si="2"/>
        <v>70</v>
      </c>
      <c r="B72" s="14" t="s">
        <v>317</v>
      </c>
      <c r="C72" s="7">
        <v>43514</v>
      </c>
      <c r="D72" s="27" t="s">
        <v>581</v>
      </c>
      <c r="E72" s="7">
        <v>43455</v>
      </c>
      <c r="F72" s="14" t="s">
        <v>614</v>
      </c>
      <c r="G72" s="14" t="s">
        <v>294</v>
      </c>
      <c r="H72" s="14">
        <v>87013206114</v>
      </c>
      <c r="I72" s="21" t="e">
        <f ca="1">IF(#REF!=$D$1,1,0)</f>
        <v>#REF!</v>
      </c>
      <c r="J72" s="25"/>
      <c r="K72" s="6"/>
      <c r="L72" s="6"/>
    </row>
    <row r="73" spans="1:12" ht="15" customHeight="1" x14ac:dyDescent="0.25">
      <c r="A73" s="8">
        <f t="shared" si="2"/>
        <v>71</v>
      </c>
      <c r="B73" s="14" t="s">
        <v>743</v>
      </c>
      <c r="C73" s="7">
        <v>42496</v>
      </c>
      <c r="D73" s="27" t="s">
        <v>809</v>
      </c>
      <c r="E73" s="7">
        <v>39596</v>
      </c>
      <c r="F73" s="14" t="s">
        <v>744</v>
      </c>
      <c r="G73" s="14" t="s">
        <v>810</v>
      </c>
      <c r="H73" s="15">
        <v>87771818532</v>
      </c>
      <c r="I73" s="21" t="e">
        <f ca="1">IF(#REF!=$D$1,1,0)</f>
        <v>#REF!</v>
      </c>
      <c r="J73" s="25"/>
      <c r="K73" s="6"/>
      <c r="L73" s="6"/>
    </row>
    <row r="74" spans="1:12" ht="17.25" customHeight="1" x14ac:dyDescent="0.25">
      <c r="A74" s="8">
        <f t="shared" si="2"/>
        <v>72</v>
      </c>
      <c r="B74" s="14" t="s">
        <v>76</v>
      </c>
      <c r="C74" s="7">
        <v>42475</v>
      </c>
      <c r="D74" s="27" t="s">
        <v>545</v>
      </c>
      <c r="E74" s="7">
        <v>42404</v>
      </c>
      <c r="F74" s="14" t="s">
        <v>83</v>
      </c>
      <c r="G74" s="14" t="s">
        <v>241</v>
      </c>
      <c r="H74" s="15">
        <v>87776205177</v>
      </c>
      <c r="I74" s="21" t="e">
        <f ca="1">IF(#REF!=$D$1,1,0)</f>
        <v>#REF!</v>
      </c>
      <c r="J74" s="25"/>
      <c r="K74" s="6"/>
      <c r="L74" s="6"/>
    </row>
    <row r="75" spans="1:12" ht="15.75" customHeight="1" x14ac:dyDescent="0.25">
      <c r="A75" s="8">
        <f t="shared" si="2"/>
        <v>73</v>
      </c>
      <c r="B75" s="14" t="s">
        <v>77</v>
      </c>
      <c r="C75" s="20">
        <v>40618</v>
      </c>
      <c r="D75" s="27" t="s">
        <v>488</v>
      </c>
      <c r="E75" s="7">
        <v>40576</v>
      </c>
      <c r="F75" s="14" t="s">
        <v>634</v>
      </c>
      <c r="G75" s="10" t="s">
        <v>362</v>
      </c>
      <c r="H75" s="15" t="s">
        <v>363</v>
      </c>
      <c r="I75" s="21" t="e">
        <f ca="1">IF(#REF!=$D$1,1,0)</f>
        <v>#REF!</v>
      </c>
      <c r="J75" s="25"/>
      <c r="K75" s="6"/>
      <c r="L75" s="6"/>
    </row>
    <row r="76" spans="1:12" ht="15.75" customHeight="1" x14ac:dyDescent="0.25">
      <c r="A76" s="8">
        <f t="shared" si="2"/>
        <v>74</v>
      </c>
      <c r="B76" s="14" t="s">
        <v>81</v>
      </c>
      <c r="C76" s="7">
        <v>42270</v>
      </c>
      <c r="D76" s="27" t="s">
        <v>533</v>
      </c>
      <c r="E76" s="7">
        <v>42244</v>
      </c>
      <c r="F76" s="14" t="s">
        <v>84</v>
      </c>
      <c r="G76" s="10" t="s">
        <v>326</v>
      </c>
      <c r="H76" s="15">
        <v>87056674195</v>
      </c>
      <c r="I76" s="21" t="e">
        <f ca="1">IF(#REF!=$D$1,1,0)</f>
        <v>#REF!</v>
      </c>
      <c r="J76" s="25"/>
      <c r="K76" s="6"/>
      <c r="L76" s="6"/>
    </row>
    <row r="77" spans="1:12" ht="15.75" customHeight="1" x14ac:dyDescent="0.25">
      <c r="A77" s="8">
        <f t="shared" si="2"/>
        <v>75</v>
      </c>
      <c r="B77" s="14" t="s">
        <v>321</v>
      </c>
      <c r="C77" s="7">
        <v>39885</v>
      </c>
      <c r="D77" s="27" t="s">
        <v>461</v>
      </c>
      <c r="E77" s="7">
        <v>39031</v>
      </c>
      <c r="F77" s="14" t="s">
        <v>260</v>
      </c>
      <c r="G77" s="10" t="s">
        <v>240</v>
      </c>
      <c r="H77" s="15">
        <v>87755949406</v>
      </c>
      <c r="I77" s="21" t="e">
        <f ca="1">IF(#REF!=$D$1,1,0)</f>
        <v>#REF!</v>
      </c>
      <c r="J77" s="25"/>
      <c r="K77" s="6"/>
      <c r="L77" s="6"/>
    </row>
    <row r="78" spans="1:12" ht="15" customHeight="1" x14ac:dyDescent="0.25">
      <c r="A78" s="8">
        <f t="shared" si="2"/>
        <v>76</v>
      </c>
      <c r="B78" s="14" t="s">
        <v>78</v>
      </c>
      <c r="C78" s="7">
        <v>40935</v>
      </c>
      <c r="D78" s="27" t="s">
        <v>500</v>
      </c>
      <c r="E78" s="7">
        <v>39546</v>
      </c>
      <c r="F78" s="14" t="s">
        <v>5</v>
      </c>
      <c r="G78" s="10" t="s">
        <v>334</v>
      </c>
      <c r="H78" s="15">
        <v>87055700229</v>
      </c>
      <c r="I78" s="21" t="e">
        <f ca="1">IF(#REF!=$D$1,1,0)</f>
        <v>#REF!</v>
      </c>
      <c r="J78" s="25"/>
      <c r="K78" s="6"/>
      <c r="L78" s="6"/>
    </row>
    <row r="79" spans="1:12" ht="15" customHeight="1" x14ac:dyDescent="0.25">
      <c r="A79" s="8">
        <f t="shared" si="2"/>
        <v>77</v>
      </c>
      <c r="B79" s="14" t="s">
        <v>82</v>
      </c>
      <c r="C79" s="7">
        <v>38989</v>
      </c>
      <c r="D79" s="27" t="s">
        <v>443</v>
      </c>
      <c r="E79" s="7">
        <v>38898</v>
      </c>
      <c r="F79" s="14" t="s">
        <v>85</v>
      </c>
      <c r="G79" s="14" t="s">
        <v>85</v>
      </c>
      <c r="H79" s="15">
        <v>87011091717</v>
      </c>
      <c r="I79" s="21" t="e">
        <f ca="1">IF(#REF!=$D$1,1,0)</f>
        <v>#REF!</v>
      </c>
      <c r="J79" s="25"/>
      <c r="K79" s="6"/>
      <c r="L79" s="6"/>
    </row>
    <row r="80" spans="1:12" ht="15" customHeight="1" x14ac:dyDescent="0.25">
      <c r="A80" s="8">
        <f t="shared" si="2"/>
        <v>78</v>
      </c>
      <c r="B80" s="14" t="s">
        <v>279</v>
      </c>
      <c r="C80" s="20">
        <v>39783</v>
      </c>
      <c r="D80" s="27" t="s">
        <v>457</v>
      </c>
      <c r="E80" s="7">
        <v>39783</v>
      </c>
      <c r="F80" s="14" t="s">
        <v>692</v>
      </c>
      <c r="G80" s="14" t="s">
        <v>683</v>
      </c>
      <c r="H80" s="15">
        <v>87059017732</v>
      </c>
      <c r="I80" s="21" t="e">
        <f ca="1">IF(#REF!=$D$1,1,0)</f>
        <v>#REF!</v>
      </c>
      <c r="J80" s="25"/>
      <c r="K80" s="6"/>
      <c r="L80" s="6"/>
    </row>
    <row r="81" spans="1:12" ht="23.25" customHeight="1" x14ac:dyDescent="0.25">
      <c r="A81" s="8">
        <f t="shared" si="2"/>
        <v>79</v>
      </c>
      <c r="B81" s="14" t="s">
        <v>604</v>
      </c>
      <c r="C81" s="7">
        <v>39354</v>
      </c>
      <c r="D81" s="27" t="s">
        <v>451</v>
      </c>
      <c r="E81" s="7">
        <v>39186</v>
      </c>
      <c r="F81" s="14" t="s">
        <v>5</v>
      </c>
      <c r="G81" s="10" t="s">
        <v>669</v>
      </c>
      <c r="H81" s="14">
        <v>87052120137</v>
      </c>
      <c r="I81" s="21" t="e">
        <f ca="1">IF(#REF!=$D$1,1,0)</f>
        <v>#REF!</v>
      </c>
      <c r="J81" s="25"/>
      <c r="K81" s="6"/>
      <c r="L81" s="6"/>
    </row>
    <row r="82" spans="1:12" ht="23.25" customHeight="1" x14ac:dyDescent="0.25">
      <c r="A82" s="8">
        <f t="shared" si="2"/>
        <v>80</v>
      </c>
      <c r="B82" s="14" t="s">
        <v>275</v>
      </c>
      <c r="C82" s="7">
        <v>38372</v>
      </c>
      <c r="D82" s="27" t="s">
        <v>430</v>
      </c>
      <c r="E82" s="7">
        <v>38344</v>
      </c>
      <c r="F82" s="14" t="s">
        <v>5</v>
      </c>
      <c r="G82" s="10" t="s">
        <v>368</v>
      </c>
      <c r="H82" s="15">
        <v>87771785920</v>
      </c>
      <c r="I82" s="21" t="e">
        <f ca="1">IF(#REF!=$D$1,1,0)</f>
        <v>#REF!</v>
      </c>
      <c r="J82" s="25"/>
      <c r="K82" s="6"/>
      <c r="L82" s="6"/>
    </row>
    <row r="83" spans="1:12" ht="23.25" customHeight="1" x14ac:dyDescent="0.25">
      <c r="A83" s="8">
        <f t="shared" si="2"/>
        <v>81</v>
      </c>
      <c r="B83" s="14" t="s">
        <v>79</v>
      </c>
      <c r="C83" s="20">
        <v>38345</v>
      </c>
      <c r="D83" s="27" t="s">
        <v>429</v>
      </c>
      <c r="E83" s="7">
        <v>38330</v>
      </c>
      <c r="F83" s="14" t="s">
        <v>5</v>
      </c>
      <c r="G83" s="10" t="s">
        <v>667</v>
      </c>
      <c r="H83" s="15">
        <v>8778637055</v>
      </c>
      <c r="I83" s="21" t="e">
        <f ca="1">IF(#REF!=$D$1,1,0)</f>
        <v>#REF!</v>
      </c>
      <c r="J83" s="25"/>
      <c r="K83" s="6"/>
      <c r="L83" s="6"/>
    </row>
    <row r="84" spans="1:12" ht="15.75" customHeight="1" x14ac:dyDescent="0.25">
      <c r="A84" s="8">
        <f t="shared" si="2"/>
        <v>82</v>
      </c>
      <c r="B84" s="14" t="s">
        <v>80</v>
      </c>
      <c r="C84" s="7">
        <v>38469</v>
      </c>
      <c r="D84" s="27" t="s">
        <v>432</v>
      </c>
      <c r="E84" s="7">
        <v>38446</v>
      </c>
      <c r="F84" s="14" t="s">
        <v>5</v>
      </c>
      <c r="G84" s="10" t="s">
        <v>365</v>
      </c>
      <c r="H84" s="15">
        <v>87015321740</v>
      </c>
      <c r="I84" s="21" t="e">
        <f ca="1">IF(#REF!=$D$1,1,0)</f>
        <v>#REF!</v>
      </c>
      <c r="J84" s="25"/>
      <c r="K84" s="6"/>
      <c r="L84" s="6"/>
    </row>
    <row r="85" spans="1:12" ht="15.75" customHeight="1" x14ac:dyDescent="0.25">
      <c r="A85" s="8">
        <f t="shared" si="2"/>
        <v>83</v>
      </c>
      <c r="B85" s="14" t="s">
        <v>775</v>
      </c>
      <c r="C85" s="7">
        <v>43010</v>
      </c>
      <c r="D85" s="27" t="s">
        <v>564</v>
      </c>
      <c r="E85" s="7">
        <v>37686</v>
      </c>
      <c r="F85" s="12" t="s">
        <v>20</v>
      </c>
      <c r="G85" s="10" t="s">
        <v>240</v>
      </c>
      <c r="H85" s="12">
        <v>87056513069</v>
      </c>
      <c r="I85" s="21" t="e">
        <f ca="1">IF(#REF!=$D$1,1,0)</f>
        <v>#REF!</v>
      </c>
      <c r="J85" s="25"/>
      <c r="K85" s="6"/>
      <c r="L85" s="6"/>
    </row>
    <row r="86" spans="1:12" ht="15.75" customHeight="1" x14ac:dyDescent="0.25">
      <c r="A86" s="8">
        <f t="shared" si="2"/>
        <v>84</v>
      </c>
      <c r="B86" s="16" t="s">
        <v>725</v>
      </c>
      <c r="C86" s="7">
        <v>44161</v>
      </c>
      <c r="D86" s="27" t="s">
        <v>726</v>
      </c>
      <c r="E86" s="7">
        <v>44144</v>
      </c>
      <c r="F86" s="12" t="s">
        <v>4</v>
      </c>
      <c r="G86" s="10" t="s">
        <v>240</v>
      </c>
      <c r="H86" s="13" t="s">
        <v>727</v>
      </c>
      <c r="I86" s="21" t="e">
        <f ca="1">IF(#REF!=$D$1,1,0)</f>
        <v>#REF!</v>
      </c>
      <c r="J86" s="25"/>
      <c r="K86" s="6"/>
      <c r="L86" s="6"/>
    </row>
    <row r="87" spans="1:12" ht="15.75" customHeight="1" x14ac:dyDescent="0.25">
      <c r="A87" s="8">
        <f t="shared" si="2"/>
        <v>85</v>
      </c>
      <c r="B87" s="14" t="s">
        <v>248</v>
      </c>
      <c r="C87" s="7">
        <v>43340</v>
      </c>
      <c r="D87" s="27" t="s">
        <v>571</v>
      </c>
      <c r="E87" s="7">
        <v>40385</v>
      </c>
      <c r="F87" s="12" t="s">
        <v>38</v>
      </c>
      <c r="G87" s="12" t="s">
        <v>313</v>
      </c>
      <c r="H87" s="12">
        <v>87771575155</v>
      </c>
      <c r="I87" s="21" t="e">
        <f ca="1">IF(#REF!=$D$1,1,0)</f>
        <v>#REF!</v>
      </c>
      <c r="J87" s="25"/>
      <c r="K87" s="6"/>
      <c r="L87" s="6"/>
    </row>
    <row r="88" spans="1:12" ht="15.75" customHeight="1" x14ac:dyDescent="0.25">
      <c r="A88" s="8">
        <f t="shared" si="2"/>
        <v>86</v>
      </c>
      <c r="B88" s="14" t="s">
        <v>87</v>
      </c>
      <c r="C88" s="7">
        <v>40731</v>
      </c>
      <c r="D88" s="27" t="s">
        <v>496</v>
      </c>
      <c r="E88" s="7">
        <v>40679</v>
      </c>
      <c r="F88" s="12" t="s">
        <v>88</v>
      </c>
      <c r="G88" s="12" t="s">
        <v>88</v>
      </c>
      <c r="H88" s="12">
        <v>87775804122</v>
      </c>
      <c r="I88" s="21" t="e">
        <f ca="1">IF(#REF!=$D$1,1,0)</f>
        <v>#REF!</v>
      </c>
      <c r="J88" s="25"/>
      <c r="K88" s="6"/>
      <c r="L88" s="6"/>
    </row>
    <row r="89" spans="1:12" ht="15.75" customHeight="1" x14ac:dyDescent="0.25">
      <c r="A89" s="8">
        <f t="shared" si="2"/>
        <v>87</v>
      </c>
      <c r="B89" s="14" t="s">
        <v>89</v>
      </c>
      <c r="C89" s="7">
        <v>40674</v>
      </c>
      <c r="D89" s="27" t="s">
        <v>493</v>
      </c>
      <c r="E89" s="7">
        <v>40311</v>
      </c>
      <c r="F89" s="14" t="s">
        <v>96</v>
      </c>
      <c r="G89" s="10" t="s">
        <v>339</v>
      </c>
      <c r="H89" s="14">
        <v>87779984410</v>
      </c>
      <c r="I89" s="21" t="e">
        <f ca="1">IF(#REF!=$D$1,1,0)</f>
        <v>#REF!</v>
      </c>
      <c r="J89" s="25"/>
      <c r="K89" s="6"/>
      <c r="L89" s="6"/>
    </row>
    <row r="90" spans="1:12" ht="15.75" customHeight="1" x14ac:dyDescent="0.25">
      <c r="A90" s="8">
        <f t="shared" si="2"/>
        <v>88</v>
      </c>
      <c r="B90" s="14" t="s">
        <v>243</v>
      </c>
      <c r="C90" s="7">
        <v>43095</v>
      </c>
      <c r="D90" s="27" t="s">
        <v>566</v>
      </c>
      <c r="E90" s="7">
        <v>43000</v>
      </c>
      <c r="F90" s="14" t="s">
        <v>96</v>
      </c>
      <c r="G90" s="14" t="s">
        <v>335</v>
      </c>
      <c r="H90" s="14">
        <v>87027988797</v>
      </c>
      <c r="I90" s="21" t="e">
        <f ca="1">IF(#REF!=$D$1,1,0)</f>
        <v>#REF!</v>
      </c>
      <c r="J90" s="25"/>
      <c r="K90" s="6"/>
      <c r="L90" s="6"/>
    </row>
    <row r="91" spans="1:12" ht="15.75" customHeight="1" x14ac:dyDescent="0.25">
      <c r="A91" s="8">
        <f t="shared" si="2"/>
        <v>89</v>
      </c>
      <c r="B91" s="14" t="s">
        <v>276</v>
      </c>
      <c r="C91" s="7">
        <v>37504</v>
      </c>
      <c r="D91" s="27" t="s">
        <v>405</v>
      </c>
      <c r="E91" s="7">
        <v>935</v>
      </c>
      <c r="F91" s="14" t="s">
        <v>223</v>
      </c>
      <c r="G91" s="10" t="s">
        <v>223</v>
      </c>
      <c r="H91" s="14">
        <v>87054521425</v>
      </c>
      <c r="I91" s="21" t="e">
        <f ca="1">IF(#REF!=$D$1,1,0)</f>
        <v>#REF!</v>
      </c>
      <c r="J91" s="25"/>
      <c r="K91" s="6"/>
      <c r="L91" s="6"/>
    </row>
    <row r="92" spans="1:12" ht="16.5" customHeight="1" x14ac:dyDescent="0.25">
      <c r="A92" s="8">
        <f t="shared" si="2"/>
        <v>90</v>
      </c>
      <c r="B92" s="14" t="s">
        <v>90</v>
      </c>
      <c r="C92" s="7">
        <v>37819</v>
      </c>
      <c r="D92" s="27" t="s">
        <v>416</v>
      </c>
      <c r="E92" s="7">
        <v>37755</v>
      </c>
      <c r="F92" s="14" t="s">
        <v>97</v>
      </c>
      <c r="G92" s="14" t="s">
        <v>97</v>
      </c>
      <c r="H92" s="14">
        <v>87011900934</v>
      </c>
      <c r="I92" s="21" t="e">
        <f ca="1">IF(#REF!=$D$1,1,0)</f>
        <v>#REF!</v>
      </c>
      <c r="J92" s="25"/>
      <c r="K92" s="6"/>
      <c r="L92" s="6"/>
    </row>
    <row r="93" spans="1:12" ht="16.5" customHeight="1" x14ac:dyDescent="0.25">
      <c r="A93" s="8">
        <f t="shared" si="2"/>
        <v>91</v>
      </c>
      <c r="B93" s="14" t="s">
        <v>778</v>
      </c>
      <c r="C93" s="7">
        <v>37722</v>
      </c>
      <c r="D93" s="27" t="s">
        <v>779</v>
      </c>
      <c r="E93" s="7">
        <v>37686</v>
      </c>
      <c r="F93" s="14" t="s">
        <v>781</v>
      </c>
      <c r="G93" s="14" t="s">
        <v>781</v>
      </c>
      <c r="H93" s="14" t="s">
        <v>780</v>
      </c>
      <c r="I93" s="21"/>
      <c r="J93" s="25"/>
      <c r="K93" s="6"/>
      <c r="L93" s="6"/>
    </row>
    <row r="94" spans="1:12" ht="16.5" customHeight="1" x14ac:dyDescent="0.25">
      <c r="A94" s="8">
        <f t="shared" si="2"/>
        <v>92</v>
      </c>
      <c r="B94" s="14" t="s">
        <v>86</v>
      </c>
      <c r="C94" s="7">
        <v>33240</v>
      </c>
      <c r="D94" s="27" t="s">
        <v>378</v>
      </c>
      <c r="E94" s="7">
        <v>36236</v>
      </c>
      <c r="F94" s="12" t="s">
        <v>50</v>
      </c>
      <c r="G94" s="12" t="s">
        <v>50</v>
      </c>
      <c r="H94" s="12">
        <v>87776345173</v>
      </c>
      <c r="I94" s="21" t="e">
        <f ca="1">IF(#REF!=$D$1,1,0)</f>
        <v>#REF!</v>
      </c>
      <c r="J94" s="25"/>
      <c r="K94" s="6"/>
      <c r="L94" s="6"/>
    </row>
    <row r="95" spans="1:12" ht="16.5" customHeight="1" x14ac:dyDescent="0.25">
      <c r="A95" s="8">
        <f t="shared" si="2"/>
        <v>93</v>
      </c>
      <c r="B95" s="14" t="s">
        <v>599</v>
      </c>
      <c r="C95" s="7">
        <v>43868</v>
      </c>
      <c r="D95" s="27" t="s">
        <v>600</v>
      </c>
      <c r="E95" s="7">
        <v>40361</v>
      </c>
      <c r="F95" s="12" t="s">
        <v>20</v>
      </c>
      <c r="G95" s="12" t="s">
        <v>20</v>
      </c>
      <c r="H95" s="12">
        <v>87071113731</v>
      </c>
      <c r="I95" s="21" t="e">
        <f ca="1">IF(#REF!=$D$1,1,0)</f>
        <v>#REF!</v>
      </c>
      <c r="J95" s="25"/>
      <c r="K95" s="6"/>
      <c r="L95" s="6"/>
    </row>
    <row r="96" spans="1:12" ht="16.5" customHeight="1" x14ac:dyDescent="0.25">
      <c r="A96" s="8">
        <f t="shared" si="2"/>
        <v>94</v>
      </c>
      <c r="B96" s="14" t="s">
        <v>92</v>
      </c>
      <c r="C96" s="7">
        <v>40618</v>
      </c>
      <c r="D96" s="27" t="s">
        <v>490</v>
      </c>
      <c r="E96" s="7">
        <v>40540</v>
      </c>
      <c r="F96" s="14" t="s">
        <v>33</v>
      </c>
      <c r="G96" s="10" t="s">
        <v>240</v>
      </c>
      <c r="H96" s="14">
        <v>87770274940</v>
      </c>
      <c r="I96" s="21" t="e">
        <f ca="1">IF(#REF!=$D$1,1,0)</f>
        <v>#REF!</v>
      </c>
      <c r="J96" s="25"/>
      <c r="K96" s="6"/>
      <c r="L96" s="6"/>
    </row>
    <row r="97" spans="1:12" ht="16.5" customHeight="1" x14ac:dyDescent="0.25">
      <c r="A97" s="8">
        <f t="shared" si="2"/>
        <v>95</v>
      </c>
      <c r="B97" s="14" t="s">
        <v>91</v>
      </c>
      <c r="C97" s="7">
        <v>39022</v>
      </c>
      <c r="D97" s="27" t="s">
        <v>446</v>
      </c>
      <c r="E97" s="7">
        <v>38973</v>
      </c>
      <c r="F97" s="14" t="s">
        <v>20</v>
      </c>
      <c r="G97" s="10" t="s">
        <v>801</v>
      </c>
      <c r="H97" s="14">
        <v>87027224431</v>
      </c>
      <c r="I97" s="21" t="e">
        <f ca="1">IF(#REF!=$D$1,1,0)</f>
        <v>#REF!</v>
      </c>
      <c r="J97" s="25"/>
      <c r="K97" s="6"/>
      <c r="L97" s="6"/>
    </row>
    <row r="98" spans="1:12" ht="15.75" customHeight="1" x14ac:dyDescent="0.25">
      <c r="A98" s="8">
        <f>IFERROR(IF(SUBTOTAL(3,B98),A97+1,A97),1)</f>
        <v>96</v>
      </c>
      <c r="B98" s="14" t="s">
        <v>770</v>
      </c>
      <c r="C98" s="7">
        <v>44447</v>
      </c>
      <c r="D98" s="27" t="s">
        <v>771</v>
      </c>
      <c r="E98" s="7">
        <v>44424</v>
      </c>
      <c r="F98" s="14" t="s">
        <v>209</v>
      </c>
      <c r="G98" s="10" t="s">
        <v>209</v>
      </c>
      <c r="H98" s="15">
        <v>87474634337</v>
      </c>
      <c r="I98" s="21" t="e">
        <f ca="1">IF(#REF!=$D$1,1,0)</f>
        <v>#REF!</v>
      </c>
      <c r="J98" s="25"/>
      <c r="K98" s="6"/>
      <c r="L98" s="6"/>
    </row>
    <row r="99" spans="1:12" ht="15.75" customHeight="1" x14ac:dyDescent="0.25">
      <c r="A99" s="8">
        <f>IFERROR(IF(SUBTOTAL(3,B99),A98+1,A98),1)</f>
        <v>97</v>
      </c>
      <c r="B99" s="18" t="s">
        <v>93</v>
      </c>
      <c r="C99" s="7">
        <v>41950</v>
      </c>
      <c r="D99" s="27" t="s">
        <v>525</v>
      </c>
      <c r="E99" s="7">
        <v>41900</v>
      </c>
      <c r="F99" s="14" t="s">
        <v>38</v>
      </c>
      <c r="G99" s="10" t="s">
        <v>654</v>
      </c>
      <c r="H99" s="14">
        <v>87055268531</v>
      </c>
      <c r="I99" s="21" t="e">
        <f ca="1">IF(#REF!=$D$1,1,0)</f>
        <v>#REF!</v>
      </c>
      <c r="J99" s="25"/>
      <c r="K99" s="6"/>
      <c r="L99" s="6"/>
    </row>
    <row r="100" spans="1:12" ht="15.75" customHeight="1" x14ac:dyDescent="0.25">
      <c r="A100" s="8">
        <f>IFERROR(IF(SUBTOTAL(3,B100),A99+1,A99),1)</f>
        <v>98</v>
      </c>
      <c r="B100" s="14" t="s">
        <v>136</v>
      </c>
      <c r="C100" s="7">
        <v>38989</v>
      </c>
      <c r="D100" s="27" t="s">
        <v>444</v>
      </c>
      <c r="E100" s="7">
        <v>38639</v>
      </c>
      <c r="F100" s="14" t="s">
        <v>5</v>
      </c>
      <c r="G100" s="10" t="s">
        <v>658</v>
      </c>
      <c r="H100" s="14">
        <v>87052609545</v>
      </c>
      <c r="I100" s="21" t="e">
        <f ca="1">IF(#REF!=$D$1,1,0)</f>
        <v>#REF!</v>
      </c>
      <c r="J100" s="25"/>
      <c r="K100" s="6"/>
      <c r="L100" s="6"/>
    </row>
    <row r="101" spans="1:12" ht="15.75" customHeight="1" x14ac:dyDescent="0.25">
      <c r="A101" s="8">
        <f>IFERROR(IF(SUBTOTAL(3,B101),A100+1,A100),1)</f>
        <v>99</v>
      </c>
      <c r="B101" s="14" t="s">
        <v>358</v>
      </c>
      <c r="C101" s="7">
        <v>43781</v>
      </c>
      <c r="D101" s="27" t="s">
        <v>595</v>
      </c>
      <c r="E101" s="7">
        <v>38871</v>
      </c>
      <c r="F101" s="14" t="s">
        <v>69</v>
      </c>
      <c r="G101" s="14" t="s">
        <v>69</v>
      </c>
      <c r="H101" s="14">
        <v>87015167453</v>
      </c>
      <c r="I101" s="21" t="e">
        <f ca="1">IF(#REF!=$D$1,1,0)</f>
        <v>#REF!</v>
      </c>
      <c r="J101" s="25"/>
      <c r="K101" s="6"/>
      <c r="L101" s="6"/>
    </row>
    <row r="102" spans="1:12" ht="15.75" customHeight="1" x14ac:dyDescent="0.25">
      <c r="A102" s="8">
        <f t="shared" ref="A102:A108" si="3">IFERROR(IF(SUBTOTAL(3,B102),A101+1,A101),1)</f>
        <v>100</v>
      </c>
      <c r="B102" s="14" t="s">
        <v>101</v>
      </c>
      <c r="C102" s="7">
        <v>40591</v>
      </c>
      <c r="D102" s="27" t="s">
        <v>486</v>
      </c>
      <c r="E102" s="7">
        <v>40540</v>
      </c>
      <c r="F102" s="14" t="s">
        <v>113</v>
      </c>
      <c r="G102" s="14" t="s">
        <v>113</v>
      </c>
      <c r="H102" s="14">
        <v>87051928779</v>
      </c>
      <c r="I102" s="21" t="e">
        <f ca="1">IF(#REF!=$D$1,1,0)</f>
        <v>#REF!</v>
      </c>
      <c r="J102" s="25"/>
      <c r="K102" s="6"/>
      <c r="L102" s="6"/>
    </row>
    <row r="103" spans="1:12" ht="16.5" customHeight="1" x14ac:dyDescent="0.25">
      <c r="A103" s="8">
        <f t="shared" si="3"/>
        <v>101</v>
      </c>
      <c r="B103" s="16" t="s">
        <v>730</v>
      </c>
      <c r="C103" s="7">
        <v>44216</v>
      </c>
      <c r="D103" s="27" t="s">
        <v>731</v>
      </c>
      <c r="E103" s="7">
        <v>43320</v>
      </c>
      <c r="F103" s="12" t="s">
        <v>173</v>
      </c>
      <c r="G103" s="10" t="s">
        <v>732</v>
      </c>
      <c r="H103" s="13" t="s">
        <v>803</v>
      </c>
      <c r="I103" s="21" t="e">
        <f ca="1">IF(#REF!=$D$1,1,0)</f>
        <v>#REF!</v>
      </c>
      <c r="J103" s="25"/>
      <c r="K103" s="6"/>
      <c r="L103" s="6"/>
    </row>
    <row r="104" spans="1:12" ht="16.5" customHeight="1" x14ac:dyDescent="0.25">
      <c r="A104" s="8">
        <f t="shared" si="3"/>
        <v>102</v>
      </c>
      <c r="B104" s="14" t="s">
        <v>750</v>
      </c>
      <c r="C104" s="7">
        <v>44315</v>
      </c>
      <c r="D104" s="27" t="s">
        <v>751</v>
      </c>
      <c r="E104" s="7">
        <v>43790</v>
      </c>
      <c r="F104" s="14" t="s">
        <v>752</v>
      </c>
      <c r="G104" s="10" t="s">
        <v>240</v>
      </c>
      <c r="H104" s="14">
        <v>87788230643</v>
      </c>
      <c r="I104" s="21" t="e">
        <f ca="1">IF(#REF!=$D$1,1,0)</f>
        <v>#REF!</v>
      </c>
      <c r="J104" s="25"/>
      <c r="K104" s="6"/>
      <c r="L104" s="6"/>
    </row>
    <row r="105" spans="1:12" ht="15.75" customHeight="1" x14ac:dyDescent="0.25">
      <c r="A105" s="8">
        <f t="shared" si="3"/>
        <v>103</v>
      </c>
      <c r="B105" s="14" t="s">
        <v>94</v>
      </c>
      <c r="C105" s="20">
        <v>37504</v>
      </c>
      <c r="D105" s="27" t="s">
        <v>404</v>
      </c>
      <c r="E105" s="7">
        <v>37477</v>
      </c>
      <c r="F105" s="14" t="s">
        <v>54</v>
      </c>
      <c r="G105" s="14" t="s">
        <v>54</v>
      </c>
      <c r="H105" s="14">
        <v>87772878098</v>
      </c>
      <c r="I105" s="21" t="e">
        <f ca="1">IF(#REF!=$D$1,1,0)</f>
        <v>#REF!</v>
      </c>
      <c r="J105" s="25"/>
      <c r="K105" s="6"/>
      <c r="L105" s="6"/>
    </row>
    <row r="106" spans="1:12" ht="15.75" customHeight="1" x14ac:dyDescent="0.25">
      <c r="A106" s="8">
        <f t="shared" si="3"/>
        <v>104</v>
      </c>
      <c r="B106" s="14" t="s">
        <v>100</v>
      </c>
      <c r="C106" s="20">
        <v>42587</v>
      </c>
      <c r="D106" s="27" t="s">
        <v>553</v>
      </c>
      <c r="E106" s="7">
        <v>42527</v>
      </c>
      <c r="F106" s="14" t="s">
        <v>112</v>
      </c>
      <c r="G106" s="14" t="s">
        <v>112</v>
      </c>
      <c r="H106" s="14">
        <v>87754110450</v>
      </c>
      <c r="I106" s="21" t="e">
        <f ca="1">IF(#REF!=$D$1,1,0)</f>
        <v>#REF!</v>
      </c>
      <c r="J106" s="25"/>
      <c r="K106" s="6"/>
      <c r="L106" s="6"/>
    </row>
    <row r="107" spans="1:12" ht="15.75" customHeight="1" x14ac:dyDescent="0.25">
      <c r="A107" s="8">
        <f t="shared" si="3"/>
        <v>105</v>
      </c>
      <c r="B107" s="14" t="s">
        <v>242</v>
      </c>
      <c r="C107" s="20">
        <v>43095</v>
      </c>
      <c r="D107" s="27" t="s">
        <v>565</v>
      </c>
      <c r="E107" s="7">
        <v>43074</v>
      </c>
      <c r="F107" s="14" t="s">
        <v>115</v>
      </c>
      <c r="G107" s="14" t="s">
        <v>115</v>
      </c>
      <c r="H107" s="14">
        <v>87076344063</v>
      </c>
      <c r="I107" s="21" t="e">
        <f ca="1">IF(#REF!=$D$1,1,0)</f>
        <v>#REF!</v>
      </c>
      <c r="J107" s="25"/>
      <c r="K107" s="6"/>
      <c r="L107" s="6"/>
    </row>
    <row r="108" spans="1:12" ht="15.75" customHeight="1" x14ac:dyDescent="0.25">
      <c r="A108" s="8">
        <f t="shared" si="3"/>
        <v>106</v>
      </c>
      <c r="B108" s="14" t="s">
        <v>95</v>
      </c>
      <c r="C108" s="20">
        <v>40001</v>
      </c>
      <c r="D108" s="27" t="s">
        <v>466</v>
      </c>
      <c r="E108" s="7">
        <v>39993</v>
      </c>
      <c r="F108" s="14" t="s">
        <v>98</v>
      </c>
      <c r="G108" s="14" t="s">
        <v>98</v>
      </c>
      <c r="H108" s="12">
        <v>87056684770</v>
      </c>
      <c r="I108" s="21" t="e">
        <f ca="1">IF(#REF!=$D$1,1,0)</f>
        <v>#REF!</v>
      </c>
      <c r="J108" s="25"/>
      <c r="K108" s="6"/>
      <c r="L108" s="6"/>
    </row>
    <row r="109" spans="1:12" ht="15.75" customHeight="1" x14ac:dyDescent="0.25">
      <c r="A109" s="8">
        <f>IFERROR(IF(SUBTOTAL(3,B109),A108+1,A108),1)</f>
        <v>107</v>
      </c>
      <c r="B109" s="12" t="s">
        <v>99</v>
      </c>
      <c r="C109" s="7">
        <v>40291</v>
      </c>
      <c r="D109" s="27" t="s">
        <v>474</v>
      </c>
      <c r="E109" s="7">
        <v>37291</v>
      </c>
      <c r="F109" s="14" t="s">
        <v>244</v>
      </c>
      <c r="G109" s="10" t="s">
        <v>325</v>
      </c>
      <c r="H109" s="14">
        <v>87028048865</v>
      </c>
      <c r="I109" s="21" t="e">
        <f ca="1">IF(#REF!=$D$1,1,0)</f>
        <v>#REF!</v>
      </c>
      <c r="J109" s="25"/>
      <c r="K109" s="6"/>
      <c r="L109" s="6"/>
    </row>
    <row r="110" spans="1:12" ht="15.75" customHeight="1" x14ac:dyDescent="0.25">
      <c r="A110" s="8">
        <f>IFERROR(IF(SUBTOTAL(3,B110),A109+1,A109),1)</f>
        <v>108</v>
      </c>
      <c r="B110" s="14" t="s">
        <v>102</v>
      </c>
      <c r="C110" s="7">
        <v>41446</v>
      </c>
      <c r="D110" s="27" t="s">
        <v>515</v>
      </c>
      <c r="E110" s="7">
        <v>41411</v>
      </c>
      <c r="F110" s="14" t="s">
        <v>689</v>
      </c>
      <c r="G110" s="10" t="s">
        <v>240</v>
      </c>
      <c r="H110" s="14">
        <v>87754349910</v>
      </c>
      <c r="I110" s="21" t="e">
        <f ca="1">IF(#REF!=$D$1,1,0)</f>
        <v>#REF!</v>
      </c>
      <c r="J110" s="25"/>
      <c r="K110" s="6"/>
      <c r="L110" s="6"/>
    </row>
    <row r="111" spans="1:12" ht="15.75" customHeight="1" x14ac:dyDescent="0.25">
      <c r="A111" s="8">
        <f>IFERROR(IF(SUBTOTAL(3,B111),A110+1,A110),1)</f>
        <v>109</v>
      </c>
      <c r="B111" s="14" t="s">
        <v>103</v>
      </c>
      <c r="C111" s="7">
        <v>41302</v>
      </c>
      <c r="D111" s="27" t="s">
        <v>511</v>
      </c>
      <c r="E111" s="7">
        <v>41179</v>
      </c>
      <c r="F111" s="14" t="s">
        <v>5</v>
      </c>
      <c r="G111" s="10" t="s">
        <v>240</v>
      </c>
      <c r="H111" s="14">
        <v>87014305499</v>
      </c>
      <c r="I111" s="21" t="e">
        <f ca="1">IF(#REF!=$D$1,1,0)</f>
        <v>#REF!</v>
      </c>
      <c r="J111" s="25"/>
      <c r="K111" s="6"/>
      <c r="L111" s="6"/>
    </row>
    <row r="112" spans="1:12" ht="39.75" customHeight="1" x14ac:dyDescent="0.25">
      <c r="A112" s="8">
        <f>IFERROR(IF(SUBTOTAL(3,B112),A111+1,A111),1)</f>
        <v>110</v>
      </c>
      <c r="B112" s="14" t="s">
        <v>763</v>
      </c>
      <c r="C112" s="7">
        <v>44392</v>
      </c>
      <c r="D112" s="27" t="s">
        <v>764</v>
      </c>
      <c r="E112" s="7">
        <v>44378</v>
      </c>
      <c r="F112" s="14" t="s">
        <v>20</v>
      </c>
      <c r="G112" s="10" t="s">
        <v>240</v>
      </c>
      <c r="H112" s="14">
        <v>87778997887</v>
      </c>
      <c r="I112" s="21" t="e">
        <f ca="1">IF(#REF!=$D$1,1,0)</f>
        <v>#REF!</v>
      </c>
      <c r="J112" s="25"/>
      <c r="K112" s="6"/>
      <c r="L112" s="6"/>
    </row>
    <row r="113" spans="1:12" ht="39.75" customHeight="1" x14ac:dyDescent="0.25">
      <c r="A113" s="8">
        <f t="shared" ref="A113:A117" si="4">IFERROR(IF(SUBTOTAL(3,B113),A112+1,A112),1)</f>
        <v>111</v>
      </c>
      <c r="B113" s="14" t="s">
        <v>797</v>
      </c>
      <c r="C113" s="7">
        <v>44617</v>
      </c>
      <c r="D113" s="27" t="s">
        <v>798</v>
      </c>
      <c r="E113" s="7">
        <v>44588</v>
      </c>
      <c r="F113" s="14" t="s">
        <v>38</v>
      </c>
      <c r="G113" s="10" t="s">
        <v>799</v>
      </c>
      <c r="H113" s="19">
        <v>87776509392</v>
      </c>
      <c r="I113" s="21" t="e">
        <f ca="1">IF(#REF!=$D$1,1,0)</f>
        <v>#REF!</v>
      </c>
      <c r="J113" s="25"/>
      <c r="K113" s="6"/>
      <c r="L113" s="6"/>
    </row>
    <row r="114" spans="1:12" ht="15.75" customHeight="1" x14ac:dyDescent="0.25">
      <c r="A114" s="8">
        <f t="shared" si="4"/>
        <v>112</v>
      </c>
      <c r="B114" s="14" t="s">
        <v>104</v>
      </c>
      <c r="C114" s="7">
        <v>42023</v>
      </c>
      <c r="D114" s="27" t="s">
        <v>530</v>
      </c>
      <c r="E114" s="7">
        <v>42003</v>
      </c>
      <c r="F114" s="14" t="s">
        <v>69</v>
      </c>
      <c r="G114" s="14" t="s">
        <v>69</v>
      </c>
      <c r="H114" s="14">
        <v>87053001551</v>
      </c>
      <c r="I114" s="21" t="e">
        <f ca="1">IF(#REF!=$D$1,1,0)</f>
        <v>#REF!</v>
      </c>
      <c r="J114" s="25"/>
      <c r="K114" s="6"/>
      <c r="L114" s="6"/>
    </row>
    <row r="115" spans="1:12" ht="15.75" customHeight="1" x14ac:dyDescent="0.25">
      <c r="A115" s="8">
        <f t="shared" si="4"/>
        <v>113</v>
      </c>
      <c r="B115" s="14" t="s">
        <v>130</v>
      </c>
      <c r="C115" s="7">
        <v>41787</v>
      </c>
      <c r="D115" s="27" t="s">
        <v>521</v>
      </c>
      <c r="E115" s="7">
        <v>41765</v>
      </c>
      <c r="F115" s="14" t="s">
        <v>20</v>
      </c>
      <c r="G115" s="10" t="s">
        <v>329</v>
      </c>
      <c r="H115" s="14">
        <v>87752209990</v>
      </c>
      <c r="I115" s="21" t="e">
        <f ca="1">IF(#REF!=$D$1,1,0)</f>
        <v>#REF!</v>
      </c>
      <c r="J115" s="25"/>
      <c r="K115" s="6"/>
      <c r="L115" s="6"/>
    </row>
    <row r="116" spans="1:12" ht="16.5" customHeight="1" x14ac:dyDescent="0.25">
      <c r="A116" s="8">
        <f t="shared" si="4"/>
        <v>114</v>
      </c>
      <c r="B116" s="14" t="s">
        <v>285</v>
      </c>
      <c r="C116" s="7">
        <v>39042</v>
      </c>
      <c r="D116" s="27" t="s">
        <v>447</v>
      </c>
      <c r="E116" s="7">
        <v>38898</v>
      </c>
      <c r="F116" s="14" t="s">
        <v>5</v>
      </c>
      <c r="G116" s="10" t="s">
        <v>329</v>
      </c>
      <c r="H116" s="14">
        <v>87714612459</v>
      </c>
      <c r="I116" s="21" t="e">
        <f ca="1">IF(#REF!=$D$1,1,0)</f>
        <v>#REF!</v>
      </c>
      <c r="J116" s="25"/>
      <c r="K116" s="6"/>
      <c r="L116" s="6"/>
    </row>
    <row r="117" spans="1:12" ht="16.5" customHeight="1" x14ac:dyDescent="0.25">
      <c r="A117" s="8">
        <f t="shared" si="4"/>
        <v>115</v>
      </c>
      <c r="B117" s="14" t="s">
        <v>106</v>
      </c>
      <c r="C117" s="7">
        <v>41585</v>
      </c>
      <c r="D117" s="27" t="s">
        <v>518</v>
      </c>
      <c r="E117" s="7">
        <v>41491</v>
      </c>
      <c r="F117" s="14" t="s">
        <v>115</v>
      </c>
      <c r="G117" s="14" t="s">
        <v>115</v>
      </c>
      <c r="H117" s="14">
        <v>87776503689</v>
      </c>
      <c r="I117" s="21" t="e">
        <f ca="1">IF(#REF!=$D$1,1,0)</f>
        <v>#REF!</v>
      </c>
      <c r="J117" s="25"/>
      <c r="K117" s="6"/>
      <c r="L117" s="6"/>
    </row>
    <row r="118" spans="1:12" ht="15.75" customHeight="1" x14ac:dyDescent="0.25">
      <c r="A118" s="8">
        <f t="shared" ref="A118:A145" si="5">IFERROR(IF(SUBTOTAL(3,B118),A117+1,A117),1)</f>
        <v>116</v>
      </c>
      <c r="B118" s="14" t="s">
        <v>105</v>
      </c>
      <c r="C118" s="7">
        <v>27638</v>
      </c>
      <c r="D118" s="27" t="s">
        <v>376</v>
      </c>
      <c r="E118" s="7">
        <v>36236</v>
      </c>
      <c r="F118" s="14" t="s">
        <v>69</v>
      </c>
      <c r="G118" s="14" t="s">
        <v>69</v>
      </c>
      <c r="H118" s="14">
        <v>87013236018</v>
      </c>
      <c r="I118" s="21" t="e">
        <f ca="1">IF(#REF!=$D$1,1,0)</f>
        <v>#REF!</v>
      </c>
      <c r="J118" s="25"/>
      <c r="K118" s="6"/>
      <c r="L118" s="6"/>
    </row>
    <row r="119" spans="1:12" ht="15.75" customHeight="1" x14ac:dyDescent="0.25">
      <c r="A119" s="8">
        <f t="shared" si="5"/>
        <v>117</v>
      </c>
      <c r="B119" s="14" t="s">
        <v>109</v>
      </c>
      <c r="C119" s="7">
        <v>37862</v>
      </c>
      <c r="D119" s="27" t="s">
        <v>417</v>
      </c>
      <c r="E119" s="7">
        <v>37824</v>
      </c>
      <c r="F119" s="14" t="s">
        <v>117</v>
      </c>
      <c r="G119" s="10" t="s">
        <v>310</v>
      </c>
      <c r="H119" s="14" t="s">
        <v>738</v>
      </c>
      <c r="I119" s="21" t="e">
        <f ca="1">IF(#REF!=$D$1,1,0)</f>
        <v>#REF!</v>
      </c>
      <c r="J119" s="25"/>
      <c r="K119" s="6"/>
      <c r="L119" s="6"/>
    </row>
    <row r="120" spans="1:12" x14ac:dyDescent="0.25">
      <c r="A120" s="8">
        <f t="shared" si="5"/>
        <v>118</v>
      </c>
      <c r="B120" s="14" t="s">
        <v>131</v>
      </c>
      <c r="C120" s="7">
        <v>41744</v>
      </c>
      <c r="D120" s="27" t="s">
        <v>519</v>
      </c>
      <c r="E120" s="7">
        <v>41725</v>
      </c>
      <c r="F120" s="14" t="s">
        <v>84</v>
      </c>
      <c r="G120" s="10" t="s">
        <v>240</v>
      </c>
      <c r="H120" s="14">
        <v>87714290430</v>
      </c>
      <c r="I120" s="21" t="e">
        <f ca="1">IF(#REF!=$D$1,1,0)</f>
        <v>#REF!</v>
      </c>
      <c r="J120" s="25"/>
      <c r="K120" s="6"/>
      <c r="L120" s="6"/>
    </row>
    <row r="121" spans="1:12" x14ac:dyDescent="0.25">
      <c r="A121" s="8">
        <f t="shared" si="5"/>
        <v>119</v>
      </c>
      <c r="B121" s="14" t="s">
        <v>110</v>
      </c>
      <c r="C121" s="7">
        <v>42475</v>
      </c>
      <c r="D121" s="27" t="s">
        <v>544</v>
      </c>
      <c r="E121" s="7">
        <v>42459</v>
      </c>
      <c r="F121" s="14" t="s">
        <v>54</v>
      </c>
      <c r="G121" s="14" t="s">
        <v>54</v>
      </c>
      <c r="H121" s="14">
        <v>87771394601</v>
      </c>
      <c r="I121" s="21" t="e">
        <f ca="1">IF(#REF!=$D$1,1,0)</f>
        <v>#REF!</v>
      </c>
      <c r="J121" s="25"/>
      <c r="K121" s="6"/>
      <c r="L121" s="6"/>
    </row>
    <row r="122" spans="1:12" ht="15.75" customHeight="1" x14ac:dyDescent="0.25">
      <c r="A122" s="8">
        <f t="shared" si="5"/>
        <v>120</v>
      </c>
      <c r="B122" s="14" t="s">
        <v>108</v>
      </c>
      <c r="C122" s="7">
        <v>37946</v>
      </c>
      <c r="D122" s="27" t="s">
        <v>419</v>
      </c>
      <c r="E122" s="7">
        <v>37937</v>
      </c>
      <c r="F122" s="14" t="s">
        <v>116</v>
      </c>
      <c r="G122" s="10" t="s">
        <v>240</v>
      </c>
      <c r="H122" s="14">
        <v>87772213176</v>
      </c>
      <c r="I122" s="21" t="e">
        <f ca="1">IF(#REF!=$D$1,1,0)</f>
        <v>#REF!</v>
      </c>
      <c r="J122" s="25"/>
      <c r="K122" s="6"/>
      <c r="L122" s="6"/>
    </row>
    <row r="123" spans="1:12" ht="15.75" customHeight="1" x14ac:dyDescent="0.25">
      <c r="A123" s="8">
        <f t="shared" si="5"/>
        <v>121</v>
      </c>
      <c r="B123" s="14" t="s">
        <v>118</v>
      </c>
      <c r="C123" s="7">
        <v>42587</v>
      </c>
      <c r="D123" s="27" t="s">
        <v>554</v>
      </c>
      <c r="E123" s="7">
        <v>42531</v>
      </c>
      <c r="F123" s="14" t="s">
        <v>84</v>
      </c>
      <c r="G123" s="10" t="s">
        <v>240</v>
      </c>
      <c r="H123" s="14">
        <v>87773756589</v>
      </c>
      <c r="I123" s="21" t="e">
        <f ca="1">IF(#REF!=$D$1,1,0)</f>
        <v>#REF!</v>
      </c>
      <c r="J123" s="25"/>
      <c r="K123" s="6"/>
      <c r="L123" s="6"/>
    </row>
    <row r="124" spans="1:12" ht="30" x14ac:dyDescent="0.25">
      <c r="A124" s="8">
        <f t="shared" si="5"/>
        <v>122</v>
      </c>
      <c r="B124" s="14" t="s">
        <v>111</v>
      </c>
      <c r="C124" s="7">
        <v>40640</v>
      </c>
      <c r="D124" s="27" t="s">
        <v>491</v>
      </c>
      <c r="E124" s="7">
        <v>36236</v>
      </c>
      <c r="F124" s="14" t="s">
        <v>5</v>
      </c>
      <c r="G124" s="10" t="s">
        <v>240</v>
      </c>
      <c r="H124" s="14" t="s">
        <v>804</v>
      </c>
      <c r="I124" s="21" t="e">
        <f ca="1">IF(#REF!=$D$1,1,0)</f>
        <v>#REF!</v>
      </c>
      <c r="J124" s="25"/>
      <c r="K124" s="6"/>
      <c r="L124" s="6"/>
    </row>
    <row r="125" spans="1:12" x14ac:dyDescent="0.25">
      <c r="A125" s="8">
        <f t="shared" si="5"/>
        <v>123</v>
      </c>
      <c r="B125" s="14" t="s">
        <v>249</v>
      </c>
      <c r="C125" s="7">
        <v>43364</v>
      </c>
      <c r="D125" s="27" t="s">
        <v>573</v>
      </c>
      <c r="E125" s="7">
        <v>43360</v>
      </c>
      <c r="F125" s="14" t="s">
        <v>69</v>
      </c>
      <c r="G125" s="14" t="s">
        <v>69</v>
      </c>
      <c r="H125" s="14">
        <v>87776359263</v>
      </c>
      <c r="I125" s="21" t="e">
        <f ca="1">IF(#REF!=$D$1,1,0)</f>
        <v>#REF!</v>
      </c>
      <c r="J125" s="25"/>
      <c r="K125" s="6"/>
      <c r="L125" s="6"/>
    </row>
    <row r="126" spans="1:12" x14ac:dyDescent="0.25">
      <c r="A126" s="8">
        <f t="shared" si="5"/>
        <v>124</v>
      </c>
      <c r="B126" s="14" t="s">
        <v>107</v>
      </c>
      <c r="C126" s="7">
        <v>33574</v>
      </c>
      <c r="D126" s="27" t="s">
        <v>380</v>
      </c>
      <c r="E126" s="7">
        <v>36236</v>
      </c>
      <c r="F126" s="14" t="s">
        <v>20</v>
      </c>
      <c r="G126" s="10" t="s">
        <v>240</v>
      </c>
      <c r="H126" s="14">
        <v>87776163031</v>
      </c>
      <c r="I126" s="21" t="e">
        <f ca="1">IF(#REF!=$D$1,1,0)</f>
        <v>#REF!</v>
      </c>
      <c r="J126" s="25"/>
      <c r="K126" s="6"/>
      <c r="L126" s="6"/>
    </row>
    <row r="127" spans="1:12" x14ac:dyDescent="0.25">
      <c r="A127" s="8">
        <f t="shared" si="5"/>
        <v>125</v>
      </c>
      <c r="B127" s="14" t="s">
        <v>129</v>
      </c>
      <c r="C127" s="7">
        <v>38581</v>
      </c>
      <c r="D127" s="27" t="s">
        <v>436</v>
      </c>
      <c r="E127" s="7">
        <v>38551</v>
      </c>
      <c r="F127" s="14" t="s">
        <v>621</v>
      </c>
      <c r="G127" s="10" t="s">
        <v>271</v>
      </c>
      <c r="H127" s="14">
        <v>87056506519</v>
      </c>
      <c r="I127" s="21" t="e">
        <f ca="1">IF(#REF!=$D$1,1,0)</f>
        <v>#REF!</v>
      </c>
      <c r="J127" s="25"/>
      <c r="K127" s="6"/>
      <c r="L127" s="6"/>
    </row>
    <row r="128" spans="1:12" x14ac:dyDescent="0.25">
      <c r="A128" s="8">
        <f t="shared" si="5"/>
        <v>126</v>
      </c>
      <c r="B128" s="14" t="s">
        <v>372</v>
      </c>
      <c r="C128" s="20">
        <v>43712</v>
      </c>
      <c r="D128" s="27" t="s">
        <v>591</v>
      </c>
      <c r="E128" s="7">
        <v>43714</v>
      </c>
      <c r="F128" s="14" t="s">
        <v>20</v>
      </c>
      <c r="G128" s="14" t="s">
        <v>240</v>
      </c>
      <c r="H128" s="14">
        <v>87053111005</v>
      </c>
      <c r="I128" s="21" t="e">
        <f ca="1">IF(#REF!=$D$1,1,0)</f>
        <v>#REF!</v>
      </c>
      <c r="J128" s="25"/>
      <c r="K128" s="6"/>
      <c r="L128" s="6"/>
    </row>
    <row r="129" spans="1:12" x14ac:dyDescent="0.25">
      <c r="A129" s="8">
        <f t="shared" si="5"/>
        <v>127</v>
      </c>
      <c r="B129" s="14" t="s">
        <v>253</v>
      </c>
      <c r="C129" s="26">
        <v>43399</v>
      </c>
      <c r="D129" s="27" t="s">
        <v>574</v>
      </c>
      <c r="E129" s="7">
        <v>43360</v>
      </c>
      <c r="F129" s="14" t="s">
        <v>5</v>
      </c>
      <c r="G129" s="10" t="s">
        <v>370</v>
      </c>
      <c r="H129" s="15">
        <v>87077800348</v>
      </c>
      <c r="I129" s="21" t="e">
        <f ca="1">IF(#REF!=$D$1,1,0)</f>
        <v>#REF!</v>
      </c>
      <c r="J129" s="25"/>
      <c r="K129" s="6"/>
      <c r="L129" s="6"/>
    </row>
    <row r="130" spans="1:12" x14ac:dyDescent="0.25">
      <c r="A130" s="8">
        <f t="shared" si="5"/>
        <v>128</v>
      </c>
      <c r="B130" s="14" t="s">
        <v>262</v>
      </c>
      <c r="C130" s="7">
        <v>36708</v>
      </c>
      <c r="D130" s="27" t="s">
        <v>399</v>
      </c>
      <c r="E130" s="7">
        <v>36682</v>
      </c>
      <c r="F130" s="14" t="s">
        <v>5</v>
      </c>
      <c r="G130" s="10" t="s">
        <v>263</v>
      </c>
      <c r="H130" s="14">
        <v>87772218877</v>
      </c>
      <c r="I130" s="21" t="e">
        <f ca="1">IF(#REF!=$D$1,1,0)</f>
        <v>#REF!</v>
      </c>
      <c r="J130" s="25"/>
      <c r="K130" s="6"/>
      <c r="L130" s="6"/>
    </row>
    <row r="131" spans="1:12" x14ac:dyDescent="0.25">
      <c r="A131" s="8">
        <f t="shared" si="5"/>
        <v>129</v>
      </c>
      <c r="B131" s="14" t="s">
        <v>124</v>
      </c>
      <c r="C131" s="7">
        <v>37985</v>
      </c>
      <c r="D131" s="27" t="s">
        <v>420</v>
      </c>
      <c r="E131" s="7">
        <v>37978</v>
      </c>
      <c r="F131" s="14" t="s">
        <v>5</v>
      </c>
      <c r="G131" s="10" t="s">
        <v>323</v>
      </c>
      <c r="H131" s="14">
        <v>87012438517</v>
      </c>
      <c r="I131" s="21" t="e">
        <f ca="1">IF(#REF!=$D$1,1,0)</f>
        <v>#REF!</v>
      </c>
      <c r="J131" s="25"/>
      <c r="K131" s="6"/>
      <c r="L131" s="6"/>
    </row>
    <row r="132" spans="1:12" ht="30" x14ac:dyDescent="0.25">
      <c r="A132" s="8">
        <f t="shared" si="5"/>
        <v>130</v>
      </c>
      <c r="B132" s="14" t="s">
        <v>700</v>
      </c>
      <c r="C132" s="7">
        <v>44098</v>
      </c>
      <c r="D132" s="27" t="s">
        <v>701</v>
      </c>
      <c r="E132" s="7">
        <v>43216</v>
      </c>
      <c r="F132" s="14" t="s">
        <v>702</v>
      </c>
      <c r="G132" s="10" t="s">
        <v>703</v>
      </c>
      <c r="H132" s="14" t="s">
        <v>705</v>
      </c>
      <c r="I132" s="21" t="e">
        <f ca="1">IF(#REF!=$D$1,1,0)</f>
        <v>#REF!</v>
      </c>
      <c r="J132" s="25"/>
      <c r="K132" s="6"/>
      <c r="L132" s="6"/>
    </row>
    <row r="133" spans="1:12" x14ac:dyDescent="0.25">
      <c r="A133" s="8">
        <f t="shared" si="5"/>
        <v>131</v>
      </c>
      <c r="B133" s="14" t="s">
        <v>359</v>
      </c>
      <c r="C133" s="7">
        <v>43781</v>
      </c>
      <c r="D133" s="27" t="s">
        <v>594</v>
      </c>
      <c r="E133" s="7">
        <v>43760</v>
      </c>
      <c r="F133" s="14" t="s">
        <v>706</v>
      </c>
      <c r="G133" s="14" t="s">
        <v>650</v>
      </c>
      <c r="H133" s="14">
        <v>87769101015</v>
      </c>
      <c r="I133" s="21" t="e">
        <f ca="1">IF(#REF!=$D$1,1,0)</f>
        <v>#REF!</v>
      </c>
      <c r="J133" s="25"/>
      <c r="K133" s="6"/>
      <c r="L133" s="6"/>
    </row>
    <row r="134" spans="1:12" ht="15.75" customHeight="1" x14ac:dyDescent="0.25">
      <c r="A134" s="8">
        <f t="shared" si="5"/>
        <v>132</v>
      </c>
      <c r="B134" s="14" t="s">
        <v>311</v>
      </c>
      <c r="C134" s="7">
        <v>43432</v>
      </c>
      <c r="D134" s="27" t="s">
        <v>576</v>
      </c>
      <c r="E134" s="7">
        <v>41142</v>
      </c>
      <c r="F134" s="14" t="s">
        <v>96</v>
      </c>
      <c r="G134" s="14" t="s">
        <v>663</v>
      </c>
      <c r="H134" s="14">
        <v>87054523737</v>
      </c>
      <c r="I134" s="21" t="e">
        <f ca="1">IF(#REF!=$D$1,1,0)</f>
        <v>#REF!</v>
      </c>
      <c r="J134" s="25"/>
      <c r="K134" s="6"/>
      <c r="L134" s="6"/>
    </row>
    <row r="135" spans="1:12" ht="15.75" customHeight="1" x14ac:dyDescent="0.25">
      <c r="A135" s="8">
        <f t="shared" si="5"/>
        <v>133</v>
      </c>
      <c r="B135" s="14" t="s">
        <v>119</v>
      </c>
      <c r="C135" s="7">
        <v>33343</v>
      </c>
      <c r="D135" s="27" t="s">
        <v>753</v>
      </c>
      <c r="E135" s="7">
        <v>40997</v>
      </c>
      <c r="F135" s="14" t="s">
        <v>132</v>
      </c>
      <c r="G135" s="14" t="s">
        <v>132</v>
      </c>
      <c r="H135" s="14">
        <v>87013634748</v>
      </c>
      <c r="I135" s="21" t="e">
        <f ca="1">IF(#REF!=$D$1,1,0)</f>
        <v>#REF!</v>
      </c>
      <c r="J135" s="25"/>
      <c r="K135" s="6"/>
      <c r="L135" s="6"/>
    </row>
    <row r="136" spans="1:12" ht="15.75" customHeight="1" x14ac:dyDescent="0.25">
      <c r="A136" s="8">
        <f t="shared" si="5"/>
        <v>134</v>
      </c>
      <c r="B136" s="14" t="s">
        <v>120</v>
      </c>
      <c r="C136" s="7">
        <v>36465</v>
      </c>
      <c r="D136" s="27" t="s">
        <v>398</v>
      </c>
      <c r="E136" s="7">
        <v>36439</v>
      </c>
      <c r="F136" s="14" t="s">
        <v>133</v>
      </c>
      <c r="G136" s="14" t="s">
        <v>133</v>
      </c>
      <c r="H136" s="14">
        <v>87051949662</v>
      </c>
      <c r="I136" s="21" t="e">
        <f ca="1">IF(#REF!=$D$1,1,0)</f>
        <v>#REF!</v>
      </c>
      <c r="J136" s="25"/>
      <c r="K136" s="6"/>
      <c r="L136" s="6"/>
    </row>
    <row r="137" spans="1:12" ht="15.75" customHeight="1" x14ac:dyDescent="0.25">
      <c r="A137" s="8">
        <f t="shared" si="5"/>
        <v>135</v>
      </c>
      <c r="B137" s="14" t="s">
        <v>127</v>
      </c>
      <c r="C137" s="7">
        <v>42023</v>
      </c>
      <c r="D137" s="27" t="s">
        <v>529</v>
      </c>
      <c r="E137" s="7">
        <v>41890</v>
      </c>
      <c r="F137" s="14" t="s">
        <v>622</v>
      </c>
      <c r="G137" s="10" t="s">
        <v>288</v>
      </c>
      <c r="H137" s="15" t="s">
        <v>289</v>
      </c>
      <c r="I137" s="21" t="e">
        <f ca="1">IF(#REF!=$D$1,1,0)</f>
        <v>#REF!</v>
      </c>
      <c r="J137" s="25"/>
      <c r="K137" s="6"/>
      <c r="L137" s="6"/>
    </row>
    <row r="138" spans="1:12" ht="30" x14ac:dyDescent="0.25">
      <c r="A138" s="8">
        <f t="shared" si="5"/>
        <v>136</v>
      </c>
      <c r="B138" s="14" t="s">
        <v>123</v>
      </c>
      <c r="C138" s="7">
        <v>37901</v>
      </c>
      <c r="D138" s="27" t="s">
        <v>418</v>
      </c>
      <c r="E138" s="7">
        <v>37778</v>
      </c>
      <c r="F138" s="14" t="s">
        <v>5</v>
      </c>
      <c r="G138" s="10" t="s">
        <v>303</v>
      </c>
      <c r="H138" s="14" t="s">
        <v>740</v>
      </c>
      <c r="I138" s="21" t="e">
        <f ca="1">IF(#REF!=$D$1,1,0)</f>
        <v>#REF!</v>
      </c>
      <c r="J138" s="25"/>
      <c r="K138" s="6"/>
      <c r="L138" s="6"/>
    </row>
    <row r="139" spans="1:12" x14ac:dyDescent="0.25">
      <c r="A139" s="8">
        <f t="shared" si="5"/>
        <v>137</v>
      </c>
      <c r="B139" s="14" t="s">
        <v>126</v>
      </c>
      <c r="C139" s="7">
        <v>40618</v>
      </c>
      <c r="D139" s="27" t="s">
        <v>489</v>
      </c>
      <c r="E139" s="7">
        <v>40583</v>
      </c>
      <c r="F139" s="14" t="s">
        <v>135</v>
      </c>
      <c r="G139" s="14" t="s">
        <v>135</v>
      </c>
      <c r="H139" s="14">
        <v>87051972842</v>
      </c>
      <c r="I139" s="21" t="e">
        <f ca="1">IF(#REF!=$D$1,1,0)</f>
        <v>#REF!</v>
      </c>
      <c r="J139" s="25"/>
      <c r="K139" s="6"/>
      <c r="L139" s="6"/>
    </row>
    <row r="140" spans="1:12" x14ac:dyDescent="0.25">
      <c r="A140" s="8">
        <f t="shared" si="5"/>
        <v>138</v>
      </c>
      <c r="B140" s="14" t="s">
        <v>772</v>
      </c>
      <c r="C140" s="7">
        <v>44468</v>
      </c>
      <c r="D140" s="27" t="s">
        <v>773</v>
      </c>
      <c r="E140" s="7">
        <v>44442</v>
      </c>
      <c r="F140" s="14" t="s">
        <v>20</v>
      </c>
      <c r="G140" s="10" t="s">
        <v>774</v>
      </c>
      <c r="H140" s="14">
        <v>87473040444</v>
      </c>
      <c r="I140" s="21" t="e">
        <f ca="1">IF(#REF!=$D$1,1,0)</f>
        <v>#REF!</v>
      </c>
      <c r="J140" s="25"/>
      <c r="K140" s="6"/>
      <c r="L140" s="6"/>
    </row>
    <row r="141" spans="1:12" x14ac:dyDescent="0.25">
      <c r="A141" s="8">
        <f t="shared" si="5"/>
        <v>139</v>
      </c>
      <c r="B141" s="14" t="s">
        <v>122</v>
      </c>
      <c r="C141" s="7">
        <v>37752</v>
      </c>
      <c r="D141" s="27" t="s">
        <v>415</v>
      </c>
      <c r="E141" s="7">
        <v>37760</v>
      </c>
      <c r="F141" s="14" t="s">
        <v>5</v>
      </c>
      <c r="G141" s="10" t="s">
        <v>306</v>
      </c>
      <c r="H141" s="14" t="s">
        <v>307</v>
      </c>
      <c r="I141" s="21" t="e">
        <f ca="1">IF(#REF!=$D$1,1,0)</f>
        <v>#REF!</v>
      </c>
      <c r="J141" s="25"/>
      <c r="K141" s="6"/>
      <c r="L141" s="6"/>
    </row>
    <row r="142" spans="1:12" x14ac:dyDescent="0.25">
      <c r="A142" s="8">
        <f t="shared" si="5"/>
        <v>140</v>
      </c>
      <c r="B142" s="18" t="s">
        <v>601</v>
      </c>
      <c r="C142" s="7">
        <v>43894</v>
      </c>
      <c r="D142" s="27" t="s">
        <v>602</v>
      </c>
      <c r="E142" s="7">
        <v>43880</v>
      </c>
      <c r="F142" s="14" t="s">
        <v>635</v>
      </c>
      <c r="G142" s="10" t="s">
        <v>69</v>
      </c>
      <c r="H142" s="14" t="s">
        <v>603</v>
      </c>
      <c r="I142" s="21" t="e">
        <f ca="1">IF(#REF!=$D$1,1,0)</f>
        <v>#REF!</v>
      </c>
      <c r="J142" s="25"/>
      <c r="K142" s="6"/>
      <c r="L142" s="6"/>
    </row>
    <row r="143" spans="1:12" x14ac:dyDescent="0.25">
      <c r="A143" s="8">
        <f t="shared" si="5"/>
        <v>141</v>
      </c>
      <c r="B143" s="14" t="s">
        <v>128</v>
      </c>
      <c r="C143" s="7">
        <v>42023</v>
      </c>
      <c r="D143" s="27" t="s">
        <v>528</v>
      </c>
      <c r="E143" s="7">
        <v>41900</v>
      </c>
      <c r="F143" s="14" t="s">
        <v>38</v>
      </c>
      <c r="G143" s="10" t="s">
        <v>327</v>
      </c>
      <c r="H143" s="14">
        <v>87015887940</v>
      </c>
      <c r="I143" s="21" t="e">
        <f ca="1">IF(#REF!=$D$1,1,0)</f>
        <v>#REF!</v>
      </c>
      <c r="J143" s="25"/>
      <c r="K143" s="6"/>
      <c r="L143" s="6"/>
    </row>
    <row r="144" spans="1:12" x14ac:dyDescent="0.25">
      <c r="A144" s="8">
        <f t="shared" si="5"/>
        <v>142</v>
      </c>
      <c r="B144" s="14" t="s">
        <v>125</v>
      </c>
      <c r="C144" s="7">
        <v>38615</v>
      </c>
      <c r="D144" s="27" t="s">
        <v>437</v>
      </c>
      <c r="E144" s="7">
        <v>38589</v>
      </c>
      <c r="F144" s="14" t="s">
        <v>5</v>
      </c>
      <c r="G144" s="10" t="s">
        <v>671</v>
      </c>
      <c r="H144" s="14">
        <v>87072225411</v>
      </c>
      <c r="I144" s="21" t="e">
        <f ca="1">IF(#REF!=$D$1,1,0)</f>
        <v>#REF!</v>
      </c>
      <c r="J144" s="25"/>
      <c r="K144" s="6"/>
      <c r="L144" s="6"/>
    </row>
    <row r="145" spans="1:12" ht="30" x14ac:dyDescent="0.25">
      <c r="A145" s="8">
        <f t="shared" si="5"/>
        <v>143</v>
      </c>
      <c r="B145" s="14" t="s">
        <v>137</v>
      </c>
      <c r="C145" s="7">
        <v>41820</v>
      </c>
      <c r="D145" s="27" t="s">
        <v>522</v>
      </c>
      <c r="E145" s="7">
        <v>41803</v>
      </c>
      <c r="F145" s="14" t="s">
        <v>636</v>
      </c>
      <c r="G145" s="10" t="s">
        <v>736</v>
      </c>
      <c r="H145" s="14">
        <v>87085271577</v>
      </c>
      <c r="I145" s="21" t="e">
        <f ca="1">IF(#REF!=$D$1,1,0)</f>
        <v>#REF!</v>
      </c>
      <c r="J145" s="25"/>
      <c r="K145" s="6"/>
      <c r="L145" s="6"/>
    </row>
    <row r="146" spans="1:12" ht="30" x14ac:dyDescent="0.25">
      <c r="A146" s="8">
        <f t="shared" ref="A146:A177" si="6">IFERROR(IF(SUBTOTAL(3,B146),A145+1,A145),1)</f>
        <v>144</v>
      </c>
      <c r="B146" s="14" t="s">
        <v>282</v>
      </c>
      <c r="C146" s="7">
        <v>43476</v>
      </c>
      <c r="D146" s="27" t="s">
        <v>578</v>
      </c>
      <c r="E146" s="7">
        <v>43455</v>
      </c>
      <c r="F146" s="14" t="s">
        <v>18</v>
      </c>
      <c r="G146" s="10" t="s">
        <v>18</v>
      </c>
      <c r="H146" s="15" t="s">
        <v>283</v>
      </c>
      <c r="I146" s="21" t="e">
        <f ca="1">IF(#REF!=$D$1,1,0)</f>
        <v>#REF!</v>
      </c>
      <c r="J146" s="25"/>
      <c r="K146" s="6"/>
      <c r="L146" s="6"/>
    </row>
    <row r="147" spans="1:12" ht="30" x14ac:dyDescent="0.25">
      <c r="A147" s="8">
        <f t="shared" si="6"/>
        <v>145</v>
      </c>
      <c r="B147" s="14" t="s">
        <v>121</v>
      </c>
      <c r="C147" s="7">
        <v>34404</v>
      </c>
      <c r="D147" s="27" t="s">
        <v>386</v>
      </c>
      <c r="E147" s="7">
        <v>36236</v>
      </c>
      <c r="F147" s="14" t="s">
        <v>134</v>
      </c>
      <c r="G147" s="14" t="s">
        <v>134</v>
      </c>
      <c r="H147" s="14" t="s">
        <v>805</v>
      </c>
      <c r="I147" s="21" t="e">
        <f ca="1">IF(#REF!=$D$1,1,0)</f>
        <v>#REF!</v>
      </c>
      <c r="J147" s="25"/>
      <c r="K147" s="6"/>
      <c r="L147" s="6"/>
    </row>
    <row r="148" spans="1:12" x14ac:dyDescent="0.25">
      <c r="A148" s="8">
        <f t="shared" si="6"/>
        <v>146</v>
      </c>
      <c r="B148" s="14" t="s">
        <v>139</v>
      </c>
      <c r="C148" s="7">
        <v>41820</v>
      </c>
      <c r="D148" s="27" t="s">
        <v>523</v>
      </c>
      <c r="E148" s="7">
        <v>41803</v>
      </c>
      <c r="F148" s="14" t="s">
        <v>623</v>
      </c>
      <c r="G148" s="10" t="s">
        <v>736</v>
      </c>
      <c r="H148" s="14">
        <v>87072277979</v>
      </c>
      <c r="I148" s="21" t="e">
        <f ca="1">IF(#REF!=$D$1,1,0)</f>
        <v>#REF!</v>
      </c>
      <c r="J148" s="25"/>
      <c r="K148" s="6"/>
      <c r="L148" s="6"/>
    </row>
    <row r="149" spans="1:12" ht="30" x14ac:dyDescent="0.25">
      <c r="A149" s="8">
        <f t="shared" si="6"/>
        <v>147</v>
      </c>
      <c r="B149" s="14" t="s">
        <v>138</v>
      </c>
      <c r="C149" s="7">
        <v>39910</v>
      </c>
      <c r="D149" s="27" t="s">
        <v>462</v>
      </c>
      <c r="E149" s="7">
        <v>39903</v>
      </c>
      <c r="F149" s="14" t="s">
        <v>5</v>
      </c>
      <c r="G149" s="10" t="s">
        <v>334</v>
      </c>
      <c r="H149" s="15" t="s">
        <v>369</v>
      </c>
      <c r="I149" s="21" t="e">
        <f ca="1">IF(#REF!=$D$1,1,0)</f>
        <v>#REF!</v>
      </c>
      <c r="J149" s="25"/>
      <c r="K149" s="6"/>
      <c r="L149" s="6"/>
    </row>
    <row r="150" spans="1:12" x14ac:dyDescent="0.25">
      <c r="A150" s="8">
        <f t="shared" si="6"/>
        <v>148</v>
      </c>
      <c r="B150" s="14" t="s">
        <v>140</v>
      </c>
      <c r="C150" s="7">
        <v>39354</v>
      </c>
      <c r="D150" s="27" t="s">
        <v>450</v>
      </c>
      <c r="E150" s="7">
        <v>39345</v>
      </c>
      <c r="F150" s="14" t="s">
        <v>624</v>
      </c>
      <c r="G150" s="10" t="s">
        <v>240</v>
      </c>
      <c r="H150" s="14">
        <v>87073190054</v>
      </c>
      <c r="I150" s="21" t="e">
        <f ca="1">IF(#REF!=$D$1,1,0)</f>
        <v>#REF!</v>
      </c>
      <c r="J150" s="25"/>
      <c r="K150" s="6"/>
      <c r="L150" s="6"/>
    </row>
    <row r="151" spans="1:12" x14ac:dyDescent="0.25">
      <c r="A151" s="8">
        <f t="shared" si="6"/>
        <v>149</v>
      </c>
      <c r="B151" s="10" t="s">
        <v>794</v>
      </c>
      <c r="C151" s="31">
        <v>44596</v>
      </c>
      <c r="D151" s="32">
        <v>22000187</v>
      </c>
      <c r="E151" s="31">
        <v>44572</v>
      </c>
      <c r="F151" s="12" t="s">
        <v>5</v>
      </c>
      <c r="G151" s="12" t="s">
        <v>5</v>
      </c>
      <c r="H151" s="33">
        <v>87085589099</v>
      </c>
      <c r="I151" s="21" t="e">
        <f ca="1">IF(#REF!=$D$1,1,0)</f>
        <v>#REF!</v>
      </c>
      <c r="J151" s="25"/>
      <c r="K151" s="6"/>
      <c r="L151" s="6"/>
    </row>
    <row r="152" spans="1:12" x14ac:dyDescent="0.25">
      <c r="A152" s="8">
        <f t="shared" si="6"/>
        <v>150</v>
      </c>
      <c r="B152" s="14" t="s">
        <v>366</v>
      </c>
      <c r="C152" s="7">
        <v>43797</v>
      </c>
      <c r="D152" s="27" t="s">
        <v>598</v>
      </c>
      <c r="E152" s="7">
        <v>43790</v>
      </c>
      <c r="F152" s="14" t="s">
        <v>172</v>
      </c>
      <c r="G152" s="14" t="s">
        <v>172</v>
      </c>
      <c r="H152" s="14">
        <v>87088981583</v>
      </c>
      <c r="I152" s="21" t="e">
        <f ca="1">IF(#REF!=$D$1,1,0)</f>
        <v>#REF!</v>
      </c>
      <c r="J152" s="25"/>
      <c r="K152" s="6"/>
      <c r="L152" s="6"/>
    </row>
    <row r="153" spans="1:12" x14ac:dyDescent="0.25">
      <c r="A153" s="8">
        <f t="shared" si="6"/>
        <v>151</v>
      </c>
      <c r="B153" s="14" t="s">
        <v>297</v>
      </c>
      <c r="C153" s="7">
        <v>40151</v>
      </c>
      <c r="D153" s="27" t="s">
        <v>472</v>
      </c>
      <c r="E153" s="7">
        <v>40120</v>
      </c>
      <c r="F153" s="14" t="s">
        <v>147</v>
      </c>
      <c r="G153" s="14" t="s">
        <v>147</v>
      </c>
      <c r="H153" s="14">
        <v>87777010578</v>
      </c>
      <c r="I153" s="21" t="e">
        <f ca="1">IF(#REF!=$D$1,1,0)</f>
        <v>#REF!</v>
      </c>
      <c r="J153" s="25"/>
      <c r="K153" s="6"/>
      <c r="L153" s="6"/>
    </row>
    <row r="154" spans="1:12" x14ac:dyDescent="0.25">
      <c r="A154" s="8">
        <f t="shared" si="6"/>
        <v>152</v>
      </c>
      <c r="B154" s="14" t="s">
        <v>760</v>
      </c>
      <c r="C154" s="7">
        <v>44372</v>
      </c>
      <c r="D154" s="27" t="s">
        <v>761</v>
      </c>
      <c r="E154" s="7">
        <v>44356</v>
      </c>
      <c r="F154" s="14" t="s">
        <v>762</v>
      </c>
      <c r="G154" s="10" t="s">
        <v>240</v>
      </c>
      <c r="H154" s="14">
        <v>87475132280</v>
      </c>
      <c r="I154" s="21" t="e">
        <f ca="1">IF(#REF!=$D$1,1,0)</f>
        <v>#REF!</v>
      </c>
      <c r="J154" s="25"/>
      <c r="K154" s="6"/>
      <c r="L154" s="6"/>
    </row>
    <row r="155" spans="1:12" x14ac:dyDescent="0.25">
      <c r="A155" s="8">
        <f t="shared" si="6"/>
        <v>153</v>
      </c>
      <c r="B155" s="14" t="s">
        <v>267</v>
      </c>
      <c r="C155" s="7">
        <v>39672</v>
      </c>
      <c r="D155" s="27" t="s">
        <v>456</v>
      </c>
      <c r="E155" s="7">
        <v>37414</v>
      </c>
      <c r="F155" s="14" t="s">
        <v>687</v>
      </c>
      <c r="G155" s="10" t="s">
        <v>287</v>
      </c>
      <c r="H155" s="14">
        <v>87083293820</v>
      </c>
      <c r="I155" s="21" t="e">
        <f ca="1">IF(#REF!=$D$1,1,0)</f>
        <v>#REF!</v>
      </c>
      <c r="J155" s="25"/>
      <c r="K155" s="6"/>
      <c r="L155" s="6"/>
    </row>
    <row r="156" spans="1:12" ht="30" x14ac:dyDescent="0.25">
      <c r="A156" s="8">
        <f t="shared" si="6"/>
        <v>154</v>
      </c>
      <c r="B156" s="14" t="s">
        <v>268</v>
      </c>
      <c r="C156" s="7">
        <v>39885</v>
      </c>
      <c r="D156" s="27" t="s">
        <v>460</v>
      </c>
      <c r="E156" s="7">
        <v>39868</v>
      </c>
      <c r="F156" s="14" t="s">
        <v>687</v>
      </c>
      <c r="G156" s="10" t="s">
        <v>287</v>
      </c>
      <c r="H156" s="14" t="s">
        <v>314</v>
      </c>
      <c r="I156" s="21" t="e">
        <f ca="1">IF(#REF!=$D$1,1,0)</f>
        <v>#REF!</v>
      </c>
      <c r="J156" s="25"/>
      <c r="K156" s="6"/>
      <c r="L156" s="6"/>
    </row>
    <row r="157" spans="1:12" x14ac:dyDescent="0.25">
      <c r="A157" s="8">
        <f t="shared" si="6"/>
        <v>155</v>
      </c>
      <c r="B157" s="14" t="s">
        <v>141</v>
      </c>
      <c r="C157" s="7">
        <v>35352</v>
      </c>
      <c r="D157" s="27" t="s">
        <v>391</v>
      </c>
      <c r="E157" s="7">
        <v>36236</v>
      </c>
      <c r="F157" s="14" t="s">
        <v>5</v>
      </c>
      <c r="G157" s="10" t="s">
        <v>240</v>
      </c>
      <c r="H157" s="14">
        <v>87072186707</v>
      </c>
      <c r="I157" s="21" t="e">
        <f ca="1">IF(#REF!=$D$1,1,0)</f>
        <v>#REF!</v>
      </c>
      <c r="J157" s="25"/>
      <c r="K157" s="6"/>
      <c r="L157" s="6"/>
    </row>
    <row r="158" spans="1:12" ht="30" x14ac:dyDescent="0.25">
      <c r="A158" s="8">
        <f t="shared" si="6"/>
        <v>156</v>
      </c>
      <c r="B158" s="14" t="s">
        <v>143</v>
      </c>
      <c r="C158" s="7">
        <v>40674</v>
      </c>
      <c r="D158" s="27" t="s">
        <v>494</v>
      </c>
      <c r="E158" s="7">
        <v>40562</v>
      </c>
      <c r="F158" s="14" t="s">
        <v>260</v>
      </c>
      <c r="G158" s="10" t="s">
        <v>659</v>
      </c>
      <c r="H158" s="14">
        <v>87019134127</v>
      </c>
      <c r="I158" s="21" t="e">
        <f ca="1">IF(#REF!=$D$1,1,0)</f>
        <v>#REF!</v>
      </c>
      <c r="J158" s="25"/>
      <c r="K158" s="6"/>
      <c r="L158" s="6"/>
    </row>
    <row r="159" spans="1:12" x14ac:dyDescent="0.25">
      <c r="A159" s="8">
        <f t="shared" si="6"/>
        <v>157</v>
      </c>
      <c r="B159" s="14" t="s">
        <v>144</v>
      </c>
      <c r="C159" s="7">
        <v>38205</v>
      </c>
      <c r="D159" s="27" t="s">
        <v>424</v>
      </c>
      <c r="E159" s="7">
        <v>38196</v>
      </c>
      <c r="F159" s="14" t="s">
        <v>148</v>
      </c>
      <c r="G159" s="14" t="s">
        <v>148</v>
      </c>
      <c r="H159" s="14">
        <v>87772315462</v>
      </c>
      <c r="I159" s="21" t="e">
        <f ca="1">IF(#REF!=$D$1,1,0)</f>
        <v>#REF!</v>
      </c>
      <c r="J159" s="25"/>
      <c r="K159" s="6"/>
      <c r="L159" s="6"/>
    </row>
    <row r="160" spans="1:12" x14ac:dyDescent="0.25">
      <c r="A160" s="8">
        <f t="shared" si="6"/>
        <v>158</v>
      </c>
      <c r="B160" s="14" t="s">
        <v>149</v>
      </c>
      <c r="C160" s="7">
        <v>41320</v>
      </c>
      <c r="D160" s="27" t="s">
        <v>513</v>
      </c>
      <c r="E160" s="7">
        <v>41248</v>
      </c>
      <c r="F160" s="14" t="s">
        <v>157</v>
      </c>
      <c r="G160" s="14" t="s">
        <v>157</v>
      </c>
      <c r="H160" s="14">
        <v>87779723531</v>
      </c>
      <c r="I160" s="21" t="e">
        <f ca="1">IF(#REF!=$D$1,1,0)</f>
        <v>#REF!</v>
      </c>
      <c r="J160" s="25"/>
      <c r="K160" s="6"/>
      <c r="L160" s="6"/>
    </row>
    <row r="161" spans="1:12" x14ac:dyDescent="0.25">
      <c r="A161" s="8">
        <f t="shared" si="6"/>
        <v>159</v>
      </c>
      <c r="B161" s="14" t="s">
        <v>255</v>
      </c>
      <c r="C161" s="7">
        <v>43252</v>
      </c>
      <c r="D161" s="27" t="s">
        <v>570</v>
      </c>
      <c r="E161" s="7">
        <v>42025</v>
      </c>
      <c r="F161" s="14" t="s">
        <v>625</v>
      </c>
      <c r="G161" s="14" t="s">
        <v>272</v>
      </c>
      <c r="H161" s="14">
        <v>87778897891</v>
      </c>
      <c r="I161" s="21" t="e">
        <f ca="1">IF(#REF!=$D$1,1,0)</f>
        <v>#REF!</v>
      </c>
      <c r="J161" s="25"/>
      <c r="K161" s="6"/>
      <c r="L161" s="6"/>
    </row>
    <row r="162" spans="1:12" x14ac:dyDescent="0.25">
      <c r="A162" s="8">
        <f t="shared" si="6"/>
        <v>160</v>
      </c>
      <c r="B162" s="14" t="s">
        <v>257</v>
      </c>
      <c r="C162" s="7">
        <v>40333</v>
      </c>
      <c r="D162" s="27" t="s">
        <v>476</v>
      </c>
      <c r="E162" s="7">
        <v>40256</v>
      </c>
      <c r="F162" s="14" t="s">
        <v>258</v>
      </c>
      <c r="G162" s="10" t="s">
        <v>652</v>
      </c>
      <c r="H162" s="14">
        <v>87051071908</v>
      </c>
      <c r="I162" s="21" t="e">
        <f ca="1">IF(#REF!=$D$1,1,0)</f>
        <v>#REF!</v>
      </c>
      <c r="J162" s="25"/>
      <c r="K162" s="6"/>
      <c r="L162" s="6"/>
    </row>
    <row r="163" spans="1:12" x14ac:dyDescent="0.25">
      <c r="A163" s="8">
        <f t="shared" si="6"/>
        <v>161</v>
      </c>
      <c r="B163" s="14" t="s">
        <v>150</v>
      </c>
      <c r="C163" s="7">
        <v>33799</v>
      </c>
      <c r="D163" s="27" t="s">
        <v>382</v>
      </c>
      <c r="E163" s="7">
        <v>36236</v>
      </c>
      <c r="F163" s="14" t="s">
        <v>146</v>
      </c>
      <c r="G163" s="10" t="s">
        <v>334</v>
      </c>
      <c r="H163" s="14">
        <v>87023263327</v>
      </c>
      <c r="I163" s="21" t="e">
        <f ca="1">IF(#REF!=$D$1,1,0)</f>
        <v>#REF!</v>
      </c>
      <c r="J163" s="25"/>
      <c r="K163" s="6"/>
      <c r="L163" s="6"/>
    </row>
    <row r="164" spans="1:12" x14ac:dyDescent="0.25">
      <c r="A164" s="8">
        <f t="shared" si="6"/>
        <v>162</v>
      </c>
      <c r="B164" s="14" t="s">
        <v>142</v>
      </c>
      <c r="C164" s="7">
        <v>42712</v>
      </c>
      <c r="D164" s="27" t="s">
        <v>555</v>
      </c>
      <c r="E164" s="7">
        <v>42488</v>
      </c>
      <c r="F164" s="14" t="s">
        <v>20</v>
      </c>
      <c r="G164" s="10" t="s">
        <v>240</v>
      </c>
      <c r="H164" s="14">
        <v>87774417500</v>
      </c>
      <c r="I164" s="21" t="e">
        <f ca="1">IF(#REF!=$D$1,1,0)</f>
        <v>#REF!</v>
      </c>
      <c r="J164" s="25"/>
      <c r="K164" s="6"/>
      <c r="L164" s="6"/>
    </row>
    <row r="165" spans="1:12" x14ac:dyDescent="0.25">
      <c r="A165" s="8">
        <f t="shared" si="6"/>
        <v>163</v>
      </c>
      <c r="B165" s="14" t="s">
        <v>151</v>
      </c>
      <c r="C165" s="7">
        <v>34804</v>
      </c>
      <c r="D165" s="27" t="s">
        <v>389</v>
      </c>
      <c r="E165" s="7">
        <v>36236</v>
      </c>
      <c r="F165" s="14" t="s">
        <v>146</v>
      </c>
      <c r="G165" s="10" t="s">
        <v>263</v>
      </c>
      <c r="H165" s="14">
        <v>87015145322</v>
      </c>
      <c r="I165" s="21" t="e">
        <f ca="1">IF(#REF!=$D$1,1,0)</f>
        <v>#REF!</v>
      </c>
      <c r="J165" s="25"/>
      <c r="K165" s="6"/>
      <c r="L165" s="6"/>
    </row>
    <row r="166" spans="1:12" x14ac:dyDescent="0.25">
      <c r="A166" s="8">
        <f t="shared" si="6"/>
        <v>164</v>
      </c>
      <c r="B166" s="14" t="s">
        <v>155</v>
      </c>
      <c r="C166" s="20">
        <v>38581</v>
      </c>
      <c r="D166" s="27" t="s">
        <v>435</v>
      </c>
      <c r="E166" s="7">
        <v>38497</v>
      </c>
      <c r="F166" s="14" t="s">
        <v>55</v>
      </c>
      <c r="G166" s="10" t="s">
        <v>240</v>
      </c>
      <c r="H166" s="14">
        <v>87058024706</v>
      </c>
      <c r="I166" s="21" t="e">
        <f ca="1">IF(#REF!=$D$1,1,0)</f>
        <v>#REF!</v>
      </c>
      <c r="J166" s="25"/>
      <c r="K166" s="6"/>
      <c r="L166" s="6"/>
    </row>
    <row r="167" spans="1:12" ht="30" x14ac:dyDescent="0.25">
      <c r="A167" s="8">
        <f t="shared" si="6"/>
        <v>165</v>
      </c>
      <c r="B167" s="14" t="s">
        <v>336</v>
      </c>
      <c r="C167" s="7">
        <v>43560</v>
      </c>
      <c r="D167" s="27" t="s">
        <v>582</v>
      </c>
      <c r="E167" s="7">
        <v>42321</v>
      </c>
      <c r="F167" s="14" t="s">
        <v>748</v>
      </c>
      <c r="G167" s="14" t="s">
        <v>747</v>
      </c>
      <c r="H167" s="14">
        <v>87087518099</v>
      </c>
      <c r="I167" s="21" t="e">
        <f ca="1">IF(#REF!=$D$1,1,0)</f>
        <v>#REF!</v>
      </c>
      <c r="J167" s="25"/>
      <c r="K167" s="6"/>
      <c r="L167" s="6"/>
    </row>
    <row r="168" spans="1:12" ht="30" x14ac:dyDescent="0.25">
      <c r="A168" s="8">
        <f t="shared" si="6"/>
        <v>166</v>
      </c>
      <c r="B168" s="14" t="s">
        <v>153</v>
      </c>
      <c r="C168" s="7">
        <v>42954</v>
      </c>
      <c r="D168" s="27" t="s">
        <v>563</v>
      </c>
      <c r="E168" s="7">
        <v>42948</v>
      </c>
      <c r="F168" s="14" t="s">
        <v>681</v>
      </c>
      <c r="G168" s="14" t="s">
        <v>684</v>
      </c>
      <c r="H168" s="14">
        <v>87018560160</v>
      </c>
      <c r="I168" s="21" t="e">
        <f ca="1">IF(#REF!=$D$1,1,0)</f>
        <v>#REF!</v>
      </c>
      <c r="J168" s="25"/>
      <c r="K168" s="6"/>
      <c r="L168" s="6"/>
    </row>
    <row r="169" spans="1:12" x14ac:dyDescent="0.25">
      <c r="A169" s="8">
        <f t="shared" si="6"/>
        <v>167</v>
      </c>
      <c r="B169" s="14" t="s">
        <v>152</v>
      </c>
      <c r="C169" s="7">
        <v>36283</v>
      </c>
      <c r="D169" s="27" t="s">
        <v>728</v>
      </c>
      <c r="E169" s="7">
        <v>36283</v>
      </c>
      <c r="F169" s="14" t="s">
        <v>637</v>
      </c>
      <c r="G169" s="10" t="s">
        <v>278</v>
      </c>
      <c r="H169" s="14">
        <v>87017703960</v>
      </c>
      <c r="I169" s="21" t="e">
        <f ca="1">IF(#REF!=$D$1,1,0)</f>
        <v>#REF!</v>
      </c>
      <c r="J169" s="25"/>
      <c r="K169" s="6"/>
      <c r="L169" s="6"/>
    </row>
    <row r="170" spans="1:12" x14ac:dyDescent="0.25">
      <c r="A170" s="8">
        <f t="shared" si="6"/>
        <v>168</v>
      </c>
      <c r="B170" s="16" t="s">
        <v>723</v>
      </c>
      <c r="C170" s="7">
        <v>44161</v>
      </c>
      <c r="D170" s="27" t="s">
        <v>724</v>
      </c>
      <c r="E170" s="7">
        <v>44131</v>
      </c>
      <c r="F170" s="12" t="s">
        <v>4</v>
      </c>
      <c r="G170" s="10" t="s">
        <v>240</v>
      </c>
      <c r="H170" s="13">
        <v>87056210062</v>
      </c>
      <c r="I170" s="21" t="e">
        <f ca="1">IF(#REF!=$D$1,1,0)</f>
        <v>#REF!</v>
      </c>
      <c r="J170" s="25"/>
      <c r="K170" s="6"/>
      <c r="L170" s="6"/>
    </row>
    <row r="171" spans="1:12" x14ac:dyDescent="0.25">
      <c r="A171" s="8">
        <f t="shared" si="6"/>
        <v>169</v>
      </c>
      <c r="B171" s="14" t="s">
        <v>154</v>
      </c>
      <c r="C171" s="7">
        <v>40459</v>
      </c>
      <c r="D171" s="27" t="s">
        <v>480</v>
      </c>
      <c r="E171" s="7">
        <v>40428</v>
      </c>
      <c r="F171" s="14" t="s">
        <v>20</v>
      </c>
      <c r="G171" s="10" t="s">
        <v>675</v>
      </c>
      <c r="H171" s="14">
        <v>87789118245</v>
      </c>
      <c r="I171" s="21" t="e">
        <f ca="1">IF(#REF!=$D$1,1,0)</f>
        <v>#REF!</v>
      </c>
      <c r="J171" s="25"/>
      <c r="K171" s="6"/>
      <c r="L171" s="6"/>
    </row>
    <row r="172" spans="1:12" ht="30" x14ac:dyDescent="0.25">
      <c r="A172" s="8">
        <f t="shared" si="6"/>
        <v>170</v>
      </c>
      <c r="B172" s="14" t="s">
        <v>156</v>
      </c>
      <c r="C172" s="7">
        <v>42865</v>
      </c>
      <c r="D172" s="27" t="s">
        <v>558</v>
      </c>
      <c r="E172" s="7">
        <v>42846</v>
      </c>
      <c r="F172" s="14" t="s">
        <v>614</v>
      </c>
      <c r="G172" s="10" t="s">
        <v>294</v>
      </c>
      <c r="H172" s="15" t="s">
        <v>312</v>
      </c>
      <c r="I172" s="21" t="e">
        <f ca="1">IF(#REF!=$D$1,1,0)</f>
        <v>#REF!</v>
      </c>
      <c r="J172" s="25"/>
      <c r="K172" s="6"/>
      <c r="L172" s="6"/>
    </row>
    <row r="173" spans="1:12" x14ac:dyDescent="0.25">
      <c r="A173" s="8">
        <f t="shared" si="6"/>
        <v>171</v>
      </c>
      <c r="B173" s="14" t="s">
        <v>647</v>
      </c>
      <c r="C173" s="7">
        <v>44049</v>
      </c>
      <c r="D173" s="27" t="s">
        <v>648</v>
      </c>
      <c r="E173" s="7">
        <v>36283</v>
      </c>
      <c r="F173" s="14" t="s">
        <v>20</v>
      </c>
      <c r="G173" s="10" t="s">
        <v>20</v>
      </c>
      <c r="H173" s="15">
        <v>87767326646</v>
      </c>
      <c r="I173" s="21" t="e">
        <f ca="1">IF(#REF!=$D$1,1,0)</f>
        <v>#REF!</v>
      </c>
      <c r="J173" s="25"/>
      <c r="K173" s="6"/>
      <c r="L173" s="6"/>
    </row>
    <row r="174" spans="1:12" x14ac:dyDescent="0.25">
      <c r="A174" s="8">
        <f t="shared" si="6"/>
        <v>172</v>
      </c>
      <c r="B174" s="14" t="s">
        <v>296</v>
      </c>
      <c r="C174" s="7">
        <v>38236</v>
      </c>
      <c r="D174" s="27" t="s">
        <v>425</v>
      </c>
      <c r="E174" s="7">
        <v>38210</v>
      </c>
      <c r="F174" s="14" t="s">
        <v>193</v>
      </c>
      <c r="G174" s="14" t="s">
        <v>193</v>
      </c>
      <c r="H174" s="15">
        <v>87770374837</v>
      </c>
      <c r="I174" s="21" t="e">
        <f ca="1">IF(#REF!=$D$1,1,0)</f>
        <v>#REF!</v>
      </c>
      <c r="J174" s="25"/>
      <c r="K174" s="6"/>
      <c r="L174" s="6"/>
    </row>
    <row r="175" spans="1:12" x14ac:dyDescent="0.25">
      <c r="A175" s="8">
        <f t="shared" si="6"/>
        <v>173</v>
      </c>
      <c r="B175" s="14" t="s">
        <v>165</v>
      </c>
      <c r="C175" s="7">
        <v>42524</v>
      </c>
      <c r="D175" s="27" t="s">
        <v>549</v>
      </c>
      <c r="E175" s="7">
        <v>42488</v>
      </c>
      <c r="F175" s="14" t="s">
        <v>20</v>
      </c>
      <c r="G175" s="10" t="s">
        <v>668</v>
      </c>
      <c r="H175" s="14">
        <v>87028566091</v>
      </c>
      <c r="I175" s="21" t="e">
        <f ca="1">IF(#REF!=$D$1,1,0)</f>
        <v>#REF!</v>
      </c>
      <c r="J175" s="25"/>
      <c r="K175" s="6"/>
      <c r="L175" s="6"/>
    </row>
    <row r="176" spans="1:12" x14ac:dyDescent="0.25">
      <c r="A176" s="8">
        <f t="shared" si="6"/>
        <v>174</v>
      </c>
      <c r="B176" s="14" t="s">
        <v>247</v>
      </c>
      <c r="C176" s="7">
        <v>43178</v>
      </c>
      <c r="D176" s="27" t="s">
        <v>567</v>
      </c>
      <c r="E176" s="7">
        <v>42915</v>
      </c>
      <c r="F176" s="14" t="s">
        <v>638</v>
      </c>
      <c r="G176" s="10" t="s">
        <v>240</v>
      </c>
      <c r="H176" s="14">
        <v>87752667988</v>
      </c>
      <c r="I176" s="21" t="e">
        <f ca="1">IF(#REF!=$D$1,1,0)</f>
        <v>#REF!</v>
      </c>
      <c r="J176" s="25"/>
      <c r="K176" s="6"/>
      <c r="L176" s="6"/>
    </row>
    <row r="177" spans="1:12" x14ac:dyDescent="0.25">
      <c r="A177" s="8">
        <f t="shared" si="6"/>
        <v>175</v>
      </c>
      <c r="B177" s="14" t="s">
        <v>161</v>
      </c>
      <c r="C177" s="7">
        <v>38163</v>
      </c>
      <c r="D177" s="27" t="s">
        <v>422</v>
      </c>
      <c r="E177" s="7">
        <v>38120</v>
      </c>
      <c r="F177" s="14" t="s">
        <v>688</v>
      </c>
      <c r="G177" s="10" t="s">
        <v>240</v>
      </c>
      <c r="H177" s="14">
        <v>87051203245</v>
      </c>
      <c r="I177" s="21" t="e">
        <f ca="1">IF(#REF!=$D$1,1,0)</f>
        <v>#REF!</v>
      </c>
      <c r="J177" s="25"/>
      <c r="K177" s="6"/>
      <c r="L177" s="6"/>
    </row>
    <row r="178" spans="1:12" ht="15" customHeight="1" x14ac:dyDescent="0.25">
      <c r="A178" s="8">
        <f t="shared" ref="A178:A209" si="7">IFERROR(IF(SUBTOTAL(3,B178),A177+1,A177),1)</f>
        <v>176</v>
      </c>
      <c r="B178" s="14" t="s">
        <v>158</v>
      </c>
      <c r="C178" s="7">
        <v>38968</v>
      </c>
      <c r="D178" s="27" t="s">
        <v>442</v>
      </c>
      <c r="E178" s="7">
        <v>38406</v>
      </c>
      <c r="F178" s="14" t="s">
        <v>686</v>
      </c>
      <c r="G178" s="10" t="s">
        <v>240</v>
      </c>
      <c r="H178" s="14">
        <v>87052264827</v>
      </c>
      <c r="I178" s="21" t="e">
        <f ca="1">IF(#REF!=$D$1,1,0)</f>
        <v>#REF!</v>
      </c>
      <c r="J178" s="25"/>
      <c r="K178" s="6"/>
      <c r="L178" s="6"/>
    </row>
    <row r="179" spans="1:12" ht="30" x14ac:dyDescent="0.25">
      <c r="A179" s="8">
        <f t="shared" si="7"/>
        <v>177</v>
      </c>
      <c r="B179" s="14" t="s">
        <v>162</v>
      </c>
      <c r="C179" s="7">
        <v>42405</v>
      </c>
      <c r="D179" s="27" t="s">
        <v>541</v>
      </c>
      <c r="E179" s="7">
        <v>39567</v>
      </c>
      <c r="F179" s="14" t="s">
        <v>696</v>
      </c>
      <c r="G179" s="14" t="s">
        <v>71</v>
      </c>
      <c r="H179" s="14">
        <v>87017413565</v>
      </c>
      <c r="I179" s="21" t="e">
        <f ca="1">IF(#REF!=$D$1,1,0)</f>
        <v>#REF!</v>
      </c>
      <c r="J179" s="25"/>
      <c r="K179" s="6"/>
      <c r="L179" s="6"/>
    </row>
    <row r="180" spans="1:12" x14ac:dyDescent="0.25">
      <c r="A180" s="8">
        <f t="shared" si="7"/>
        <v>178</v>
      </c>
      <c r="B180" s="14" t="s">
        <v>347</v>
      </c>
      <c r="C180" s="7">
        <v>43643</v>
      </c>
      <c r="D180" s="27" t="s">
        <v>589</v>
      </c>
      <c r="E180" s="7">
        <v>43623</v>
      </c>
      <c r="F180" s="14" t="s">
        <v>146</v>
      </c>
      <c r="G180" s="10" t="s">
        <v>672</v>
      </c>
      <c r="H180" s="14">
        <v>87771915198</v>
      </c>
      <c r="I180" s="21" t="e">
        <f ca="1">IF(#REF!=$D$1,1,0)</f>
        <v>#REF!</v>
      </c>
      <c r="J180" s="25"/>
      <c r="K180" s="6"/>
      <c r="L180" s="6"/>
    </row>
    <row r="181" spans="1:12" x14ac:dyDescent="0.25">
      <c r="A181" s="8">
        <f t="shared" si="7"/>
        <v>179</v>
      </c>
      <c r="B181" s="14" t="s">
        <v>254</v>
      </c>
      <c r="C181" s="7">
        <v>43417</v>
      </c>
      <c r="D181" s="27" t="s">
        <v>575</v>
      </c>
      <c r="E181" s="7">
        <v>41801</v>
      </c>
      <c r="F181" s="14" t="s">
        <v>20</v>
      </c>
      <c r="G181" s="14" t="s">
        <v>240</v>
      </c>
      <c r="H181" s="14">
        <v>87051521501</v>
      </c>
      <c r="I181" s="21" t="e">
        <f ca="1">IF(#REF!=$D$1,1,0)</f>
        <v>#REF!</v>
      </c>
      <c r="J181" s="25"/>
      <c r="K181" s="6"/>
      <c r="L181" s="6"/>
    </row>
    <row r="182" spans="1:12" x14ac:dyDescent="0.25">
      <c r="A182" s="8">
        <f t="shared" si="7"/>
        <v>180</v>
      </c>
      <c r="B182" s="14" t="s">
        <v>164</v>
      </c>
      <c r="C182" s="7">
        <v>41372</v>
      </c>
      <c r="D182" s="27" t="s">
        <v>514</v>
      </c>
      <c r="E182" s="7">
        <v>41316</v>
      </c>
      <c r="F182" s="14" t="s">
        <v>20</v>
      </c>
      <c r="G182" s="10" t="s">
        <v>670</v>
      </c>
      <c r="H182" s="14">
        <v>87775386769</v>
      </c>
      <c r="I182" s="21" t="e">
        <f ca="1">IF(#REF!=$D$1,1,0)</f>
        <v>#REF!</v>
      </c>
      <c r="J182" s="25"/>
      <c r="K182" s="6"/>
      <c r="L182" s="6"/>
    </row>
    <row r="183" spans="1:12" x14ac:dyDescent="0.25">
      <c r="A183" s="8">
        <f t="shared" si="7"/>
        <v>181</v>
      </c>
      <c r="B183" s="14" t="s">
        <v>250</v>
      </c>
      <c r="C183" s="7">
        <v>43340</v>
      </c>
      <c r="D183" s="27" t="s">
        <v>729</v>
      </c>
      <c r="E183" s="7">
        <v>38406</v>
      </c>
      <c r="F183" s="14" t="s">
        <v>96</v>
      </c>
      <c r="G183" s="10" t="s">
        <v>655</v>
      </c>
      <c r="H183" s="14">
        <v>87054527337</v>
      </c>
      <c r="I183" s="21" t="e">
        <f ca="1">IF(#REF!=$D$1,1,0)</f>
        <v>#REF!</v>
      </c>
      <c r="J183" s="25"/>
      <c r="K183" s="6"/>
      <c r="L183" s="6"/>
    </row>
    <row r="184" spans="1:12" ht="30" x14ac:dyDescent="0.25">
      <c r="A184" s="8">
        <f t="shared" si="7"/>
        <v>182</v>
      </c>
      <c r="B184" s="14" t="s">
        <v>159</v>
      </c>
      <c r="C184" s="7">
        <v>40793</v>
      </c>
      <c r="D184" s="27" t="s">
        <v>497</v>
      </c>
      <c r="E184" s="7">
        <v>40756</v>
      </c>
      <c r="F184" s="14" t="s">
        <v>694</v>
      </c>
      <c r="G184" s="14" t="s">
        <v>171</v>
      </c>
      <c r="H184" s="14">
        <v>87015808783</v>
      </c>
      <c r="I184" s="21" t="e">
        <f ca="1">IF(#REF!=$D$1,1,0)</f>
        <v>#REF!</v>
      </c>
      <c r="J184" s="25"/>
      <c r="K184" s="6"/>
      <c r="L184" s="6"/>
    </row>
    <row r="185" spans="1:12" x14ac:dyDescent="0.25">
      <c r="A185" s="8">
        <f t="shared" si="7"/>
        <v>183</v>
      </c>
      <c r="B185" s="14" t="s">
        <v>160</v>
      </c>
      <c r="C185" s="7">
        <v>42108</v>
      </c>
      <c r="D185" s="27" t="s">
        <v>531</v>
      </c>
      <c r="E185" s="7">
        <v>42048</v>
      </c>
      <c r="F185" s="14" t="s">
        <v>639</v>
      </c>
      <c r="G185" s="10" t="s">
        <v>270</v>
      </c>
      <c r="H185" s="14">
        <v>87772217730</v>
      </c>
      <c r="I185" s="21" t="e">
        <f ca="1">IF(#REF!=$D$1,1,0)</f>
        <v>#REF!</v>
      </c>
      <c r="J185" s="25"/>
      <c r="K185" s="6"/>
      <c r="L185" s="6"/>
    </row>
    <row r="186" spans="1:12" x14ac:dyDescent="0.25">
      <c r="A186" s="8">
        <f t="shared" si="7"/>
        <v>184</v>
      </c>
      <c r="B186" s="14" t="s">
        <v>163</v>
      </c>
      <c r="C186" s="7">
        <v>40333</v>
      </c>
      <c r="D186" s="27" t="s">
        <v>477</v>
      </c>
      <c r="E186" s="7">
        <v>40288</v>
      </c>
      <c r="F186" s="14" t="s">
        <v>695</v>
      </c>
      <c r="G186" s="10" t="s">
        <v>240</v>
      </c>
      <c r="H186" s="14">
        <v>87057779218</v>
      </c>
      <c r="I186" s="21" t="e">
        <f ca="1">IF(#REF!=$D$1,1,0)</f>
        <v>#REF!</v>
      </c>
      <c r="J186" s="25"/>
      <c r="K186" s="6"/>
      <c r="L186" s="6"/>
    </row>
    <row r="187" spans="1:12" x14ac:dyDescent="0.25">
      <c r="A187" s="8">
        <f t="shared" si="7"/>
        <v>185</v>
      </c>
      <c r="B187" s="14" t="s">
        <v>166</v>
      </c>
      <c r="C187" s="7">
        <v>37085</v>
      </c>
      <c r="D187" s="27" t="s">
        <v>403</v>
      </c>
      <c r="E187" s="7">
        <v>37026</v>
      </c>
      <c r="F187" s="14" t="s">
        <v>132</v>
      </c>
      <c r="G187" s="14" t="s">
        <v>132</v>
      </c>
      <c r="H187" s="14">
        <v>87054503511</v>
      </c>
      <c r="I187" s="21" t="e">
        <f ca="1">IF(#REF!=$D$1,1,0)</f>
        <v>#REF!</v>
      </c>
      <c r="J187" s="25"/>
      <c r="K187" s="6"/>
      <c r="L187" s="6"/>
    </row>
    <row r="188" spans="1:12" x14ac:dyDescent="0.25">
      <c r="A188" s="8">
        <f t="shared" si="7"/>
        <v>186</v>
      </c>
      <c r="B188" s="14" t="s">
        <v>169</v>
      </c>
      <c r="C188" s="7">
        <v>38499</v>
      </c>
      <c r="D188" s="27" t="s">
        <v>433</v>
      </c>
      <c r="E188" s="7">
        <v>38485</v>
      </c>
      <c r="F188" s="14" t="s">
        <v>146</v>
      </c>
      <c r="G188" s="10" t="s">
        <v>240</v>
      </c>
      <c r="H188" s="14">
        <v>87052048490</v>
      </c>
      <c r="I188" s="21" t="e">
        <f ca="1">IF(#REF!=$D$1,1,0)</f>
        <v>#REF!</v>
      </c>
      <c r="J188" s="25"/>
      <c r="K188" s="6"/>
      <c r="L188" s="6"/>
    </row>
    <row r="189" spans="1:12" x14ac:dyDescent="0.25">
      <c r="A189" s="8">
        <f t="shared" si="7"/>
        <v>187</v>
      </c>
      <c r="B189" s="14" t="s">
        <v>722</v>
      </c>
      <c r="C189" s="20">
        <v>44140</v>
      </c>
      <c r="D189" s="27" t="s">
        <v>710</v>
      </c>
      <c r="E189" s="7">
        <v>44126</v>
      </c>
      <c r="F189" s="14" t="s">
        <v>72</v>
      </c>
      <c r="G189" s="14" t="s">
        <v>98</v>
      </c>
      <c r="H189" s="14">
        <v>87028628581</v>
      </c>
      <c r="I189" s="21" t="e">
        <f ca="1">IF(#REF!=$D$1,1,0)</f>
        <v>#REF!</v>
      </c>
      <c r="J189" s="25"/>
      <c r="K189" s="6"/>
      <c r="L189" s="6"/>
    </row>
    <row r="190" spans="1:12" x14ac:dyDescent="0.25">
      <c r="A190" s="8">
        <f t="shared" si="7"/>
        <v>188</v>
      </c>
      <c r="B190" s="14" t="s">
        <v>167</v>
      </c>
      <c r="C190" s="7">
        <v>37722</v>
      </c>
      <c r="D190" s="27" t="s">
        <v>414</v>
      </c>
      <c r="E190" s="7">
        <v>37686</v>
      </c>
      <c r="F190" s="14" t="s">
        <v>146</v>
      </c>
      <c r="G190" s="10" t="s">
        <v>331</v>
      </c>
      <c r="H190" s="14">
        <v>87018967002</v>
      </c>
      <c r="I190" s="21" t="e">
        <f ca="1">IF(#REF!=$D$1,1,0)</f>
        <v>#REF!</v>
      </c>
      <c r="J190" s="25"/>
      <c r="K190" s="6"/>
      <c r="L190" s="6"/>
    </row>
    <row r="191" spans="1:12" x14ac:dyDescent="0.25">
      <c r="A191" s="8">
        <f t="shared" si="7"/>
        <v>189</v>
      </c>
      <c r="B191" s="14" t="s">
        <v>168</v>
      </c>
      <c r="C191" s="7">
        <v>40459</v>
      </c>
      <c r="D191" s="27" t="s">
        <v>482</v>
      </c>
      <c r="E191" s="7">
        <v>37375</v>
      </c>
      <c r="F191" s="14" t="s">
        <v>146</v>
      </c>
      <c r="G191" s="10" t="s">
        <v>240</v>
      </c>
      <c r="H191" s="14">
        <v>87054403857</v>
      </c>
      <c r="I191" s="21" t="e">
        <f ca="1">IF(#REF!=$D$1,1,0)</f>
        <v>#REF!</v>
      </c>
      <c r="J191" s="25"/>
      <c r="K191" s="6"/>
      <c r="L191" s="6"/>
    </row>
    <row r="192" spans="1:12" x14ac:dyDescent="0.25">
      <c r="A192" s="8">
        <f t="shared" si="7"/>
        <v>190</v>
      </c>
      <c r="B192" s="14" t="s">
        <v>175</v>
      </c>
      <c r="C192" s="7">
        <v>40793</v>
      </c>
      <c r="D192" s="27" t="s">
        <v>498</v>
      </c>
      <c r="E192" s="7">
        <v>40664</v>
      </c>
      <c r="F192" s="14" t="s">
        <v>192</v>
      </c>
      <c r="G192" s="10" t="s">
        <v>240</v>
      </c>
      <c r="H192" s="19">
        <v>87009852291</v>
      </c>
      <c r="I192" s="21" t="e">
        <f ca="1">IF(#REF!=$D$1,1,0)</f>
        <v>#REF!</v>
      </c>
      <c r="J192" s="25"/>
      <c r="K192" s="6"/>
      <c r="L192" s="6"/>
    </row>
    <row r="193" spans="1:12" x14ac:dyDescent="0.25">
      <c r="A193" s="8">
        <f t="shared" si="7"/>
        <v>191</v>
      </c>
      <c r="B193" s="14" t="s">
        <v>170</v>
      </c>
      <c r="C193" s="7">
        <v>37528</v>
      </c>
      <c r="D193" s="27" t="s">
        <v>406</v>
      </c>
      <c r="E193" s="7">
        <v>37414</v>
      </c>
      <c r="F193" s="14" t="s">
        <v>174</v>
      </c>
      <c r="G193" s="10" t="s">
        <v>240</v>
      </c>
      <c r="H193" s="14">
        <v>87761827172</v>
      </c>
      <c r="I193" s="21" t="e">
        <f ca="1">IF(#REF!=$D$1,1,0)</f>
        <v>#REF!</v>
      </c>
      <c r="J193" s="25"/>
      <c r="K193" s="6"/>
      <c r="L193" s="6"/>
    </row>
    <row r="194" spans="1:12" x14ac:dyDescent="0.25">
      <c r="A194" s="8">
        <f t="shared" si="7"/>
        <v>192</v>
      </c>
      <c r="B194" s="18" t="s">
        <v>177</v>
      </c>
      <c r="C194" s="7">
        <v>33667</v>
      </c>
      <c r="D194" s="27" t="s">
        <v>381</v>
      </c>
      <c r="E194" s="7">
        <v>36236</v>
      </c>
      <c r="F194" s="14" t="s">
        <v>194</v>
      </c>
      <c r="G194" s="14" t="s">
        <v>194</v>
      </c>
      <c r="H194" s="14">
        <v>87774411710</v>
      </c>
      <c r="I194" s="21" t="e">
        <f ca="1">IF(#REF!=$D$1,1,0)</f>
        <v>#REF!</v>
      </c>
      <c r="J194" s="25"/>
      <c r="K194" s="6"/>
      <c r="L194" s="6"/>
    </row>
    <row r="195" spans="1:12" ht="30" x14ac:dyDescent="0.25">
      <c r="A195" s="8">
        <f t="shared" si="7"/>
        <v>193</v>
      </c>
      <c r="B195" s="14" t="s">
        <v>176</v>
      </c>
      <c r="C195" s="20">
        <v>37699</v>
      </c>
      <c r="D195" s="27" t="s">
        <v>410</v>
      </c>
      <c r="E195" s="7">
        <v>37686</v>
      </c>
      <c r="F195" s="14" t="s">
        <v>193</v>
      </c>
      <c r="G195" s="14" t="s">
        <v>193</v>
      </c>
      <c r="H195" s="14" t="s">
        <v>806</v>
      </c>
      <c r="I195" s="21" t="e">
        <f ca="1">IF(#REF!=$D$1,1,0)</f>
        <v>#REF!</v>
      </c>
      <c r="J195" s="25"/>
      <c r="K195" s="6"/>
      <c r="L195" s="6"/>
    </row>
    <row r="196" spans="1:12" x14ac:dyDescent="0.25">
      <c r="A196" s="8">
        <f t="shared" si="7"/>
        <v>194</v>
      </c>
      <c r="B196" s="14" t="s">
        <v>180</v>
      </c>
      <c r="C196" s="7">
        <v>42475</v>
      </c>
      <c r="D196" s="27" t="s">
        <v>546</v>
      </c>
      <c r="E196" s="7">
        <v>42297</v>
      </c>
      <c r="F196" s="14" t="s">
        <v>20</v>
      </c>
      <c r="G196" s="10" t="s">
        <v>324</v>
      </c>
      <c r="H196" s="14">
        <v>87755782192</v>
      </c>
      <c r="I196" s="21" t="e">
        <f ca="1">IF(#REF!=$D$1,1,0)</f>
        <v>#REF!</v>
      </c>
      <c r="J196" s="25"/>
      <c r="K196" s="6"/>
      <c r="L196" s="6"/>
    </row>
    <row r="197" spans="1:12" x14ac:dyDescent="0.25">
      <c r="A197" s="8">
        <f t="shared" si="7"/>
        <v>195</v>
      </c>
      <c r="B197" s="14" t="s">
        <v>178</v>
      </c>
      <c r="C197" s="7">
        <v>34624</v>
      </c>
      <c r="D197" s="27" t="s">
        <v>387</v>
      </c>
      <c r="E197" s="7">
        <v>36236</v>
      </c>
      <c r="F197" s="14" t="s">
        <v>146</v>
      </c>
      <c r="G197" s="10" t="s">
        <v>665</v>
      </c>
      <c r="H197" s="14">
        <v>87772225407</v>
      </c>
      <c r="I197" s="21" t="e">
        <f ca="1">IF(#REF!=$D$1,1,0)</f>
        <v>#REF!</v>
      </c>
      <c r="J197" s="25"/>
      <c r="K197" s="6"/>
      <c r="L197" s="6"/>
    </row>
    <row r="198" spans="1:12" x14ac:dyDescent="0.25">
      <c r="A198" s="8">
        <f t="shared" si="7"/>
        <v>196</v>
      </c>
      <c r="B198" s="14" t="s">
        <v>179</v>
      </c>
      <c r="C198" s="7">
        <v>34331</v>
      </c>
      <c r="D198" s="27" t="s">
        <v>385</v>
      </c>
      <c r="E198" s="7">
        <v>36236</v>
      </c>
      <c r="F198" s="14" t="s">
        <v>195</v>
      </c>
      <c r="G198" s="14" t="s">
        <v>195</v>
      </c>
      <c r="H198" s="14">
        <v>87771193905</v>
      </c>
      <c r="I198" s="21" t="e">
        <f ca="1">IF(#REF!=$D$1,1,0)</f>
        <v>#REF!</v>
      </c>
      <c r="J198" s="25"/>
      <c r="K198" s="6"/>
      <c r="L198" s="6"/>
    </row>
    <row r="199" spans="1:12" x14ac:dyDescent="0.25">
      <c r="A199" s="8">
        <f t="shared" si="7"/>
        <v>197</v>
      </c>
      <c r="B199" s="14" t="s">
        <v>181</v>
      </c>
      <c r="C199" s="7">
        <v>40032</v>
      </c>
      <c r="D199" s="27" t="s">
        <v>468</v>
      </c>
      <c r="E199" s="7">
        <v>36479</v>
      </c>
      <c r="F199" s="14" t="s">
        <v>146</v>
      </c>
      <c r="G199" s="10" t="s">
        <v>680</v>
      </c>
      <c r="H199" s="14">
        <v>87015666966</v>
      </c>
      <c r="I199" s="21" t="e">
        <f ca="1">IF(#REF!=$D$1,1,0)</f>
        <v>#REF!</v>
      </c>
      <c r="J199" s="25"/>
      <c r="K199" s="6"/>
      <c r="L199" s="6"/>
    </row>
    <row r="200" spans="1:12" x14ac:dyDescent="0.25">
      <c r="A200" s="8">
        <f t="shared" si="7"/>
        <v>198</v>
      </c>
      <c r="B200" s="14" t="s">
        <v>183</v>
      </c>
      <c r="C200" s="7">
        <v>40088</v>
      </c>
      <c r="D200" s="27" t="s">
        <v>470</v>
      </c>
      <c r="E200" s="7">
        <v>40057</v>
      </c>
      <c r="F200" s="14" t="s">
        <v>146</v>
      </c>
      <c r="G200" s="10" t="s">
        <v>678</v>
      </c>
      <c r="H200" s="14">
        <v>87776370997</v>
      </c>
      <c r="I200" s="21" t="e">
        <f ca="1">IF(#REF!=$D$1,1,0)</f>
        <v>#REF!</v>
      </c>
      <c r="J200" s="25"/>
      <c r="K200" s="6"/>
      <c r="L200" s="6"/>
    </row>
    <row r="201" spans="1:12" x14ac:dyDescent="0.25">
      <c r="A201" s="8">
        <f t="shared" si="7"/>
        <v>199</v>
      </c>
      <c r="B201" s="14" t="s">
        <v>182</v>
      </c>
      <c r="C201" s="7">
        <v>37666</v>
      </c>
      <c r="D201" s="27" t="s">
        <v>408</v>
      </c>
      <c r="E201" s="7">
        <v>37281</v>
      </c>
      <c r="F201" s="14" t="s">
        <v>627</v>
      </c>
      <c r="G201" s="10" t="s">
        <v>240</v>
      </c>
      <c r="H201" s="14">
        <v>87056684041</v>
      </c>
      <c r="I201" s="21" t="e">
        <f ca="1">IF(#REF!=$D$1,1,0)</f>
        <v>#REF!</v>
      </c>
      <c r="J201" s="25"/>
      <c r="K201" s="6"/>
      <c r="L201" s="6"/>
    </row>
    <row r="202" spans="1:12" ht="30" x14ac:dyDescent="0.25">
      <c r="A202" s="8">
        <f t="shared" si="7"/>
        <v>200</v>
      </c>
      <c r="B202" s="14" t="s">
        <v>184</v>
      </c>
      <c r="C202" s="7">
        <v>40576</v>
      </c>
      <c r="D202" s="27" t="s">
        <v>485</v>
      </c>
      <c r="E202" s="7">
        <v>40576</v>
      </c>
      <c r="F202" s="14" t="s">
        <v>196</v>
      </c>
      <c r="G202" s="14" t="s">
        <v>196</v>
      </c>
      <c r="H202" s="14">
        <v>87772465875</v>
      </c>
      <c r="I202" s="21" t="e">
        <f ca="1">IF(#REF!=$D$1,1,0)</f>
        <v>#REF!</v>
      </c>
      <c r="J202" s="25"/>
      <c r="K202" s="6"/>
      <c r="L202" s="6"/>
    </row>
    <row r="203" spans="1:12" x14ac:dyDescent="0.25">
      <c r="A203" s="8">
        <f t="shared" si="7"/>
        <v>201</v>
      </c>
      <c r="B203" s="14" t="s">
        <v>185</v>
      </c>
      <c r="C203" s="7">
        <v>40603</v>
      </c>
      <c r="D203" s="27" t="s">
        <v>487</v>
      </c>
      <c r="E203" s="7">
        <v>40603</v>
      </c>
      <c r="F203" s="14" t="s">
        <v>146</v>
      </c>
      <c r="G203" s="10" t="s">
        <v>240</v>
      </c>
      <c r="H203" s="14">
        <v>87775093807</v>
      </c>
      <c r="I203" s="21" t="e">
        <f ca="1">IF(#REF!=$D$1,1,0)</f>
        <v>#REF!</v>
      </c>
      <c r="J203" s="25"/>
      <c r="K203" s="6"/>
      <c r="L203" s="6"/>
    </row>
    <row r="204" spans="1:12" ht="30" x14ac:dyDescent="0.25">
      <c r="A204" s="8">
        <f t="shared" si="7"/>
        <v>202</v>
      </c>
      <c r="B204" s="14" t="s">
        <v>745</v>
      </c>
      <c r="C204" s="7">
        <v>44294</v>
      </c>
      <c r="D204" s="27" t="s">
        <v>746</v>
      </c>
      <c r="E204" s="7">
        <v>44287</v>
      </c>
      <c r="F204" s="14" t="s">
        <v>355</v>
      </c>
      <c r="G204" s="10" t="s">
        <v>240</v>
      </c>
      <c r="H204" s="14" t="s">
        <v>807</v>
      </c>
      <c r="I204" s="21" t="e">
        <f ca="1">IF(#REF!=$D$1,1,0)</f>
        <v>#REF!</v>
      </c>
      <c r="J204" s="25"/>
      <c r="K204" s="6"/>
      <c r="L204" s="6"/>
    </row>
    <row r="205" spans="1:12" ht="30" x14ac:dyDescent="0.25">
      <c r="A205" s="8">
        <f t="shared" si="7"/>
        <v>203</v>
      </c>
      <c r="B205" s="14" t="s">
        <v>186</v>
      </c>
      <c r="C205" s="7">
        <v>42108</v>
      </c>
      <c r="D205" s="27" t="s">
        <v>532</v>
      </c>
      <c r="E205" s="7">
        <v>42062</v>
      </c>
      <c r="F205" s="14" t="s">
        <v>614</v>
      </c>
      <c r="G205" s="14" t="s">
        <v>294</v>
      </c>
      <c r="H205" s="14">
        <v>87053202967</v>
      </c>
      <c r="I205" s="21" t="e">
        <f ca="1">IF(#REF!=$D$1,1,0)</f>
        <v>#REF!</v>
      </c>
      <c r="J205" s="25"/>
      <c r="K205" s="6"/>
      <c r="L205" s="6"/>
    </row>
    <row r="206" spans="1:12" x14ac:dyDescent="0.25">
      <c r="A206" s="8">
        <f t="shared" si="7"/>
        <v>204</v>
      </c>
      <c r="B206" s="14" t="s">
        <v>204</v>
      </c>
      <c r="C206" s="7">
        <v>39533</v>
      </c>
      <c r="D206" s="27" t="s">
        <v>453</v>
      </c>
      <c r="E206" s="7">
        <v>39514</v>
      </c>
      <c r="F206" s="14" t="s">
        <v>146</v>
      </c>
      <c r="G206" s="10" t="s">
        <v>263</v>
      </c>
      <c r="H206" s="14">
        <v>87772845324</v>
      </c>
      <c r="I206" s="21" t="e">
        <f ca="1">IF(#REF!=$D$1,1,0)</f>
        <v>#REF!</v>
      </c>
      <c r="J206" s="25"/>
      <c r="K206" s="6"/>
      <c r="L206" s="6"/>
    </row>
    <row r="207" spans="1:12" x14ac:dyDescent="0.25">
      <c r="A207" s="8">
        <f t="shared" si="7"/>
        <v>205</v>
      </c>
      <c r="B207" s="14" t="s">
        <v>765</v>
      </c>
      <c r="C207" s="7">
        <v>44412</v>
      </c>
      <c r="D207" s="27" t="s">
        <v>766</v>
      </c>
      <c r="E207" s="7">
        <v>44368</v>
      </c>
      <c r="F207" s="14" t="s">
        <v>20</v>
      </c>
      <c r="G207" s="14" t="s">
        <v>240</v>
      </c>
      <c r="H207" s="15">
        <v>87779724327</v>
      </c>
      <c r="I207" s="21" t="e">
        <f ca="1">IF(#REF!=$D$1,1,0)</f>
        <v>#REF!</v>
      </c>
      <c r="J207" s="25"/>
      <c r="K207" s="6"/>
      <c r="L207" s="6"/>
    </row>
    <row r="208" spans="1:12" x14ac:dyDescent="0.25">
      <c r="A208" s="8">
        <f t="shared" si="7"/>
        <v>206</v>
      </c>
      <c r="B208" s="14" t="s">
        <v>189</v>
      </c>
      <c r="C208" s="7">
        <v>37722</v>
      </c>
      <c r="D208" s="27" t="s">
        <v>413</v>
      </c>
      <c r="E208" s="7">
        <v>37658</v>
      </c>
      <c r="F208" s="14" t="s">
        <v>193</v>
      </c>
      <c r="G208" s="14" t="s">
        <v>193</v>
      </c>
      <c r="H208" s="14">
        <v>87772474933</v>
      </c>
      <c r="I208" s="21" t="e">
        <f ca="1">IF(#REF!=$D$1,1,0)</f>
        <v>#REF!</v>
      </c>
      <c r="J208" s="25"/>
      <c r="K208" s="6"/>
      <c r="L208" s="6"/>
    </row>
    <row r="209" spans="1:12" x14ac:dyDescent="0.25">
      <c r="A209" s="8">
        <f t="shared" si="7"/>
        <v>207</v>
      </c>
      <c r="B209" s="14" t="s">
        <v>207</v>
      </c>
      <c r="C209" s="7">
        <v>39609</v>
      </c>
      <c r="D209" s="27" t="s">
        <v>454</v>
      </c>
      <c r="E209" s="7">
        <v>39514</v>
      </c>
      <c r="F209" s="14" t="s">
        <v>211</v>
      </c>
      <c r="G209" s="10" t="s">
        <v>240</v>
      </c>
      <c r="H209" s="14">
        <v>87475139648</v>
      </c>
      <c r="I209" s="21" t="e">
        <f ca="1">IF(#REF!=$D$1,1,0)</f>
        <v>#REF!</v>
      </c>
      <c r="J209" s="25"/>
      <c r="K209" s="6"/>
      <c r="L209" s="6"/>
    </row>
    <row r="210" spans="1:12" x14ac:dyDescent="0.25">
      <c r="A210" s="8">
        <f t="shared" ref="A210:A226" si="8">IFERROR(IF(SUBTOTAL(3,B210),A209+1,A209),1)</f>
        <v>208</v>
      </c>
      <c r="B210" s="14" t="s">
        <v>707</v>
      </c>
      <c r="C210" s="7">
        <v>42865</v>
      </c>
      <c r="D210" s="27" t="s">
        <v>560</v>
      </c>
      <c r="E210" s="7">
        <v>42852</v>
      </c>
      <c r="F210" s="14" t="s">
        <v>616</v>
      </c>
      <c r="G210" s="10" t="s">
        <v>656</v>
      </c>
      <c r="H210" s="15">
        <v>87051681277</v>
      </c>
      <c r="I210" s="21" t="e">
        <f ca="1">IF(#REF!=$D$1,1,0)</f>
        <v>#REF!</v>
      </c>
      <c r="J210" s="25"/>
      <c r="K210" s="6"/>
      <c r="L210" s="6"/>
    </row>
    <row r="211" spans="1:12" ht="30" x14ac:dyDescent="0.25">
      <c r="A211" s="8">
        <f t="shared" si="8"/>
        <v>209</v>
      </c>
      <c r="B211" s="14" t="s">
        <v>188</v>
      </c>
      <c r="C211" s="7">
        <v>37699</v>
      </c>
      <c r="D211" s="27" t="s">
        <v>409</v>
      </c>
      <c r="E211" s="7">
        <v>37602</v>
      </c>
      <c r="F211" s="14" t="s">
        <v>640</v>
      </c>
      <c r="G211" s="10" t="s">
        <v>286</v>
      </c>
      <c r="H211" s="14">
        <v>87772408014</v>
      </c>
      <c r="I211" s="21" t="e">
        <f ca="1">IF(#REF!=$D$1,1,0)</f>
        <v>#REF!</v>
      </c>
      <c r="J211" s="25"/>
      <c r="K211" s="6"/>
      <c r="L211" s="6"/>
    </row>
    <row r="212" spans="1:12" ht="30" x14ac:dyDescent="0.25">
      <c r="A212" s="8">
        <f t="shared" si="8"/>
        <v>210</v>
      </c>
      <c r="B212" s="14" t="s">
        <v>352</v>
      </c>
      <c r="C212" s="7">
        <v>43712</v>
      </c>
      <c r="D212" s="27" t="s">
        <v>590</v>
      </c>
      <c r="E212" s="7">
        <v>42948</v>
      </c>
      <c r="F212" s="14" t="s">
        <v>193</v>
      </c>
      <c r="G212" s="10" t="s">
        <v>193</v>
      </c>
      <c r="H212" s="14" t="s">
        <v>353</v>
      </c>
      <c r="I212" s="21" t="e">
        <f ca="1">IF(#REF!=$D$1,1,0)</f>
        <v>#REF!</v>
      </c>
      <c r="J212" s="25"/>
      <c r="K212" s="6"/>
      <c r="L212" s="6"/>
    </row>
    <row r="213" spans="1:12" x14ac:dyDescent="0.25">
      <c r="A213" s="8">
        <f t="shared" si="8"/>
        <v>211</v>
      </c>
      <c r="B213" s="14" t="s">
        <v>341</v>
      </c>
      <c r="C213" s="7">
        <v>43615</v>
      </c>
      <c r="D213" s="27" t="s">
        <v>588</v>
      </c>
      <c r="E213" s="7">
        <v>41857</v>
      </c>
      <c r="F213" s="14" t="s">
        <v>626</v>
      </c>
      <c r="G213" s="10" t="s">
        <v>240</v>
      </c>
      <c r="H213" s="14">
        <v>87052144157</v>
      </c>
      <c r="I213" s="21" t="e">
        <f ca="1">IF(#REF!=$D$1,1,0)</f>
        <v>#REF!</v>
      </c>
      <c r="J213" s="25"/>
      <c r="K213" s="6"/>
      <c r="L213" s="6"/>
    </row>
    <row r="214" spans="1:12" x14ac:dyDescent="0.25">
      <c r="A214" s="8">
        <f t="shared" si="8"/>
        <v>212</v>
      </c>
      <c r="B214" s="14" t="s">
        <v>711</v>
      </c>
      <c r="C214" s="20">
        <v>44140</v>
      </c>
      <c r="D214" s="27" t="s">
        <v>712</v>
      </c>
      <c r="E214" s="7">
        <v>44125</v>
      </c>
      <c r="F214" s="14" t="s">
        <v>20</v>
      </c>
      <c r="G214" s="14" t="s">
        <v>240</v>
      </c>
      <c r="H214" s="28">
        <v>87473252668</v>
      </c>
      <c r="I214" s="21" t="e">
        <f ca="1">IF(#REF!=$D$1,1,0)</f>
        <v>#REF!</v>
      </c>
      <c r="J214" s="25"/>
      <c r="K214" s="6"/>
      <c r="L214" s="6"/>
    </row>
    <row r="215" spans="1:12" ht="16.5" customHeight="1" x14ac:dyDescent="0.25">
      <c r="A215" s="8">
        <f t="shared" si="8"/>
        <v>213</v>
      </c>
      <c r="B215" s="14" t="s">
        <v>187</v>
      </c>
      <c r="C215" s="7">
        <v>37666</v>
      </c>
      <c r="D215" s="27" t="s">
        <v>407</v>
      </c>
      <c r="E215" s="7">
        <v>37602</v>
      </c>
      <c r="F215" s="14" t="s">
        <v>146</v>
      </c>
      <c r="G215" s="10" t="s">
        <v>679</v>
      </c>
      <c r="H215" s="14">
        <v>87471508880</v>
      </c>
      <c r="I215" s="21" t="e">
        <f ca="1">IF(#REF!=$D$1,1,0)</f>
        <v>#REF!</v>
      </c>
      <c r="J215" s="25"/>
      <c r="K215" s="6"/>
      <c r="L215" s="6"/>
    </row>
    <row r="216" spans="1:12" x14ac:dyDescent="0.25">
      <c r="A216" s="8">
        <f t="shared" si="8"/>
        <v>214</v>
      </c>
      <c r="B216" s="14" t="s">
        <v>197</v>
      </c>
      <c r="C216" s="7">
        <v>42496</v>
      </c>
      <c r="D216" s="27" t="s">
        <v>547</v>
      </c>
      <c r="E216" s="7">
        <v>42429</v>
      </c>
      <c r="F216" s="14" t="s">
        <v>641</v>
      </c>
      <c r="G216" s="10" t="s">
        <v>240</v>
      </c>
      <c r="H216" s="14">
        <v>87087464133</v>
      </c>
      <c r="I216" s="21" t="e">
        <f ca="1">IF(#REF!=$D$1,1,0)</f>
        <v>#REF!</v>
      </c>
      <c r="J216" s="25"/>
      <c r="K216" s="6"/>
      <c r="L216" s="6"/>
    </row>
    <row r="217" spans="1:12" x14ac:dyDescent="0.25">
      <c r="A217" s="8">
        <f t="shared" si="8"/>
        <v>215</v>
      </c>
      <c r="B217" s="14" t="s">
        <v>190</v>
      </c>
      <c r="C217" s="7">
        <v>35039</v>
      </c>
      <c r="D217" s="27" t="s">
        <v>390</v>
      </c>
      <c r="E217" s="7">
        <v>37686</v>
      </c>
      <c r="F217" s="14" t="s">
        <v>54</v>
      </c>
      <c r="G217" s="14" t="s">
        <v>54</v>
      </c>
      <c r="H217" s="14">
        <v>87055311609</v>
      </c>
      <c r="I217" s="21" t="e">
        <f ca="1">IF(#REF!=$D$1,1,0)</f>
        <v>#REF!</v>
      </c>
      <c r="J217" s="25"/>
      <c r="K217" s="6"/>
      <c r="L217" s="6"/>
    </row>
    <row r="218" spans="1:12" x14ac:dyDescent="0.25">
      <c r="A218" s="8">
        <f t="shared" si="8"/>
        <v>216</v>
      </c>
      <c r="B218" s="14" t="s">
        <v>203</v>
      </c>
      <c r="C218" s="7">
        <v>38449</v>
      </c>
      <c r="D218" s="27" t="s">
        <v>431</v>
      </c>
      <c r="E218" s="7">
        <v>37753</v>
      </c>
      <c r="F218" s="14" t="s">
        <v>642</v>
      </c>
      <c r="G218" s="10" t="s">
        <v>298</v>
      </c>
      <c r="H218" s="14">
        <v>87773017785</v>
      </c>
      <c r="I218" s="21" t="e">
        <f ca="1">IF(#REF!=$D$1,1,0)</f>
        <v>#REF!</v>
      </c>
      <c r="J218" s="25"/>
      <c r="K218" s="6"/>
      <c r="L218" s="6"/>
    </row>
    <row r="219" spans="1:12" x14ac:dyDescent="0.25">
      <c r="A219" s="8">
        <f t="shared" si="8"/>
        <v>217</v>
      </c>
      <c r="B219" s="14" t="s">
        <v>191</v>
      </c>
      <c r="C219" s="7">
        <v>41956</v>
      </c>
      <c r="D219" s="27" t="s">
        <v>527</v>
      </c>
      <c r="E219" s="7">
        <v>41225</v>
      </c>
      <c r="F219" s="14" t="s">
        <v>38</v>
      </c>
      <c r="G219" s="10" t="s">
        <v>240</v>
      </c>
      <c r="H219" s="14">
        <v>87767141043</v>
      </c>
      <c r="I219" s="21" t="e">
        <f ca="1">IF(#REF!=$D$1,1,0)</f>
        <v>#REF!</v>
      </c>
      <c r="J219" s="25"/>
      <c r="K219" s="6"/>
      <c r="L219" s="6"/>
    </row>
    <row r="220" spans="1:12" x14ac:dyDescent="0.25">
      <c r="A220" s="8">
        <f t="shared" si="8"/>
        <v>218</v>
      </c>
      <c r="B220" s="14" t="s">
        <v>202</v>
      </c>
      <c r="C220" s="7">
        <v>40333</v>
      </c>
      <c r="D220" s="27" t="s">
        <v>475</v>
      </c>
      <c r="E220" s="7">
        <v>40256</v>
      </c>
      <c r="F220" s="14" t="s">
        <v>623</v>
      </c>
      <c r="G220" s="10" t="s">
        <v>266</v>
      </c>
      <c r="H220" s="14">
        <v>87776947316</v>
      </c>
      <c r="I220" s="21" t="e">
        <f ca="1">IF(#REF!=$D$1,1,0)</f>
        <v>#REF!</v>
      </c>
      <c r="J220" s="25"/>
      <c r="K220" s="6"/>
      <c r="L220" s="6"/>
    </row>
    <row r="221" spans="1:12" x14ac:dyDescent="0.25">
      <c r="A221" s="8">
        <f t="shared" si="8"/>
        <v>219</v>
      </c>
      <c r="B221" s="14" t="s">
        <v>198</v>
      </c>
      <c r="C221" s="7">
        <v>41177</v>
      </c>
      <c r="D221" s="27" t="s">
        <v>510</v>
      </c>
      <c r="E221" s="7">
        <v>41166</v>
      </c>
      <c r="F221" s="14" t="s">
        <v>146</v>
      </c>
      <c r="G221" s="10" t="s">
        <v>264</v>
      </c>
      <c r="H221" s="14">
        <v>87479605787</v>
      </c>
      <c r="I221" s="21" t="e">
        <f ca="1">IF(#REF!=$D$1,1,0)</f>
        <v>#REF!</v>
      </c>
      <c r="J221" s="25"/>
      <c r="K221" s="6"/>
      <c r="L221" s="6"/>
    </row>
    <row r="222" spans="1:12" ht="30" x14ac:dyDescent="0.25">
      <c r="A222" s="8">
        <f t="shared" si="8"/>
        <v>220</v>
      </c>
      <c r="B222" s="14" t="s">
        <v>718</v>
      </c>
      <c r="C222" s="29" t="s">
        <v>719</v>
      </c>
      <c r="D222" s="27" t="s">
        <v>720</v>
      </c>
      <c r="E222" s="7">
        <v>40631</v>
      </c>
      <c r="F222" s="14" t="s">
        <v>721</v>
      </c>
      <c r="G222" s="10" t="s">
        <v>721</v>
      </c>
      <c r="H222" s="14" t="s">
        <v>742</v>
      </c>
      <c r="I222" s="21" t="e">
        <f ca="1">IF(#REF!=$D$1,1,0)</f>
        <v>#REF!</v>
      </c>
      <c r="J222" s="25"/>
      <c r="K222" s="6"/>
      <c r="L222" s="6"/>
    </row>
    <row r="223" spans="1:12" x14ac:dyDescent="0.25">
      <c r="A223" s="8">
        <f t="shared" si="8"/>
        <v>221</v>
      </c>
      <c r="B223" s="14" t="s">
        <v>354</v>
      </c>
      <c r="C223" s="7">
        <v>43733</v>
      </c>
      <c r="D223" s="27" t="s">
        <v>593</v>
      </c>
      <c r="E223" s="7">
        <v>38551</v>
      </c>
      <c r="F223" s="14" t="s">
        <v>643</v>
      </c>
      <c r="G223" s="10" t="s">
        <v>355</v>
      </c>
      <c r="H223" s="14">
        <v>87762248470</v>
      </c>
      <c r="I223" s="21" t="e">
        <f ca="1">IF(#REF!=$D$1,1,0)</f>
        <v>#REF!</v>
      </c>
      <c r="J223" s="25"/>
      <c r="K223" s="6"/>
      <c r="L223" s="6"/>
    </row>
    <row r="224" spans="1:12" x14ac:dyDescent="0.25">
      <c r="A224" s="8">
        <f t="shared" si="8"/>
        <v>222</v>
      </c>
      <c r="B224" s="14" t="s">
        <v>205</v>
      </c>
      <c r="C224" s="7">
        <v>42362</v>
      </c>
      <c r="D224" s="27" t="s">
        <v>539</v>
      </c>
      <c r="E224" s="7">
        <v>37824</v>
      </c>
      <c r="F224" s="14" t="s">
        <v>96</v>
      </c>
      <c r="G224" s="14" t="s">
        <v>747</v>
      </c>
      <c r="H224" s="14">
        <v>87019740497</v>
      </c>
      <c r="I224" s="21" t="e">
        <f ca="1">IF(#REF!=$D$1,1,0)</f>
        <v>#REF!</v>
      </c>
      <c r="J224" s="25"/>
      <c r="K224" s="6"/>
      <c r="L224" s="6"/>
    </row>
    <row r="225" spans="1:12" x14ac:dyDescent="0.25">
      <c r="A225" s="8">
        <f t="shared" si="8"/>
        <v>223</v>
      </c>
      <c r="B225" s="14" t="s">
        <v>206</v>
      </c>
      <c r="C225" s="7">
        <v>42587</v>
      </c>
      <c r="D225" s="27" t="s">
        <v>552</v>
      </c>
      <c r="E225" s="7">
        <v>42548</v>
      </c>
      <c r="F225" s="14" t="s">
        <v>693</v>
      </c>
      <c r="G225" s="10" t="s">
        <v>240</v>
      </c>
      <c r="H225" s="14">
        <v>87059887744</v>
      </c>
      <c r="I225" s="21" t="e">
        <f ca="1">IF(#REF!=$D$1,1,0)</f>
        <v>#REF!</v>
      </c>
      <c r="J225" s="25"/>
      <c r="K225" s="6"/>
      <c r="L225" s="6"/>
    </row>
    <row r="226" spans="1:12" x14ac:dyDescent="0.25">
      <c r="A226" s="8">
        <f t="shared" si="8"/>
        <v>224</v>
      </c>
      <c r="B226" s="14" t="s">
        <v>201</v>
      </c>
      <c r="C226" s="7">
        <v>38289</v>
      </c>
      <c r="D226" s="27" t="s">
        <v>428</v>
      </c>
      <c r="E226" s="7">
        <v>38247</v>
      </c>
      <c r="F226" s="14" t="s">
        <v>20</v>
      </c>
      <c r="G226" s="10" t="s">
        <v>240</v>
      </c>
      <c r="H226" s="14">
        <v>87014489125</v>
      </c>
      <c r="I226" s="21" t="e">
        <f ca="1">IF(#REF!=$D$1,1,0)</f>
        <v>#REF!</v>
      </c>
      <c r="J226" s="25"/>
      <c r="K226" s="6"/>
      <c r="L226" s="6"/>
    </row>
    <row r="227" spans="1:12" x14ac:dyDescent="0.25">
      <c r="A227" s="8">
        <f>IFERROR(IF(SUBTOTAL(3,B227),A226+1,A226),1)</f>
        <v>225</v>
      </c>
      <c r="B227" s="14" t="s">
        <v>199</v>
      </c>
      <c r="C227" s="7">
        <v>37699</v>
      </c>
      <c r="D227" s="27" t="s">
        <v>411</v>
      </c>
      <c r="E227" s="7">
        <v>37658</v>
      </c>
      <c r="F227" s="14" t="s">
        <v>209</v>
      </c>
      <c r="G227" s="14" t="s">
        <v>209</v>
      </c>
      <c r="H227" s="14">
        <v>87772558127</v>
      </c>
      <c r="I227" s="21" t="e">
        <f ca="1">IF(#REF!=$D$1,1,0)</f>
        <v>#REF!</v>
      </c>
      <c r="J227" s="25"/>
      <c r="K227" s="6"/>
      <c r="L227" s="6"/>
    </row>
    <row r="228" spans="1:12" x14ac:dyDescent="0.25">
      <c r="A228" s="8">
        <f>IFERROR(IF(SUBTOTAL(3,B228),A227+1,A227),1)</f>
        <v>226</v>
      </c>
      <c r="B228" s="14" t="s">
        <v>200</v>
      </c>
      <c r="C228" s="7">
        <v>38849</v>
      </c>
      <c r="D228" s="27" t="s">
        <v>439</v>
      </c>
      <c r="E228" s="7">
        <v>38827</v>
      </c>
      <c r="F228" s="14" t="s">
        <v>210</v>
      </c>
      <c r="G228" s="14" t="s">
        <v>210</v>
      </c>
      <c r="H228" s="14">
        <v>87777913907</v>
      </c>
      <c r="I228" s="21" t="e">
        <f ca="1">IF(#REF!=$D$1,1,0)</f>
        <v>#REF!</v>
      </c>
      <c r="J228" s="25"/>
      <c r="K228" s="6"/>
      <c r="L228" s="6"/>
    </row>
    <row r="229" spans="1:12" x14ac:dyDescent="0.25">
      <c r="A229" s="8">
        <f>IFERROR(IF(SUBTOTAL(3,B229),A228+1,A228),1)</f>
        <v>227</v>
      </c>
      <c r="B229" s="14" t="s">
        <v>214</v>
      </c>
      <c r="C229" s="7">
        <v>38989</v>
      </c>
      <c r="D229" s="27" t="s">
        <v>445</v>
      </c>
      <c r="E229" s="7">
        <v>38869</v>
      </c>
      <c r="F229" s="14" t="s">
        <v>193</v>
      </c>
      <c r="G229" s="14" t="s">
        <v>193</v>
      </c>
      <c r="H229" s="14">
        <v>87755245055</v>
      </c>
      <c r="I229" s="21" t="e">
        <f ca="1">IF(#REF!=$D$1,1,0)</f>
        <v>#REF!</v>
      </c>
      <c r="J229" s="25"/>
      <c r="K229" s="6"/>
      <c r="L229" s="6"/>
    </row>
    <row r="230" spans="1:12" x14ac:dyDescent="0.25">
      <c r="A230" s="8">
        <f>IFERROR(IF(SUBTOTAL(3,B230),A229+1,A229),1)</f>
        <v>228</v>
      </c>
      <c r="B230" s="16" t="s">
        <v>733</v>
      </c>
      <c r="C230" s="7">
        <v>44216</v>
      </c>
      <c r="D230" s="27" t="s">
        <v>734</v>
      </c>
      <c r="E230" s="7">
        <v>44125</v>
      </c>
      <c r="F230" s="12" t="s">
        <v>20</v>
      </c>
      <c r="G230" s="10" t="s">
        <v>735</v>
      </c>
      <c r="H230" s="13">
        <v>87758225179</v>
      </c>
      <c r="I230" s="21" t="e">
        <f ca="1">IF(#REF!=$D$1,1,0)</f>
        <v>#REF!</v>
      </c>
      <c r="J230" s="25"/>
      <c r="K230" s="6"/>
      <c r="L230" s="6"/>
    </row>
    <row r="231" spans="1:12" x14ac:dyDescent="0.25">
      <c r="A231" s="8">
        <f t="shared" ref="A231:A265" si="9">IFERROR(IF(SUBTOTAL(3,B231),A230+1,A230),1)</f>
        <v>229</v>
      </c>
      <c r="B231" s="14" t="s">
        <v>208</v>
      </c>
      <c r="C231" s="7">
        <v>41515</v>
      </c>
      <c r="D231" s="27" t="s">
        <v>516</v>
      </c>
      <c r="E231" s="7">
        <v>41481</v>
      </c>
      <c r="F231" s="14" t="s">
        <v>114</v>
      </c>
      <c r="G231" s="10" t="s">
        <v>240</v>
      </c>
      <c r="H231" s="14">
        <v>87754663761</v>
      </c>
      <c r="I231" s="21" t="e">
        <f ca="1">IF(#REF!=$D$1,1,0)</f>
        <v>#REF!</v>
      </c>
      <c r="J231" s="25"/>
      <c r="K231" s="6"/>
      <c r="L231" s="6"/>
    </row>
    <row r="232" spans="1:12" x14ac:dyDescent="0.25">
      <c r="A232" s="8">
        <f t="shared" si="9"/>
        <v>230</v>
      </c>
      <c r="B232" s="14" t="s">
        <v>284</v>
      </c>
      <c r="C232" s="7">
        <v>42940</v>
      </c>
      <c r="D232" s="27" t="s">
        <v>562</v>
      </c>
      <c r="E232" s="7">
        <v>42927</v>
      </c>
      <c r="F232" s="14" t="s">
        <v>146</v>
      </c>
      <c r="G232" s="10" t="s">
        <v>333</v>
      </c>
      <c r="H232" s="14">
        <v>87475588914</v>
      </c>
      <c r="I232" s="21" t="e">
        <f ca="1">IF(#REF!=$D$1,1,0)</f>
        <v>#REF!</v>
      </c>
      <c r="J232" s="25"/>
      <c r="K232" s="6"/>
      <c r="L232" s="6"/>
    </row>
    <row r="233" spans="1:12" x14ac:dyDescent="0.25">
      <c r="A233" s="8">
        <f t="shared" si="9"/>
        <v>231</v>
      </c>
      <c r="B233" s="14" t="s">
        <v>215</v>
      </c>
      <c r="C233" s="7">
        <v>39952</v>
      </c>
      <c r="D233" s="27" t="s">
        <v>464</v>
      </c>
      <c r="E233" s="7">
        <v>39903</v>
      </c>
      <c r="F233" s="14" t="s">
        <v>146</v>
      </c>
      <c r="G233" s="10" t="s">
        <v>660</v>
      </c>
      <c r="H233" s="14">
        <v>87776533720</v>
      </c>
      <c r="I233" s="21" t="e">
        <f ca="1">IF(#REF!=$D$1,1,0)</f>
        <v>#REF!</v>
      </c>
      <c r="J233" s="25"/>
      <c r="K233" s="6"/>
      <c r="L233" s="6"/>
    </row>
    <row r="234" spans="1:12" x14ac:dyDescent="0.25">
      <c r="A234" s="8">
        <f t="shared" si="9"/>
        <v>232</v>
      </c>
      <c r="B234" s="14" t="s">
        <v>216</v>
      </c>
      <c r="C234" s="7">
        <v>41177</v>
      </c>
      <c r="D234" s="27" t="s">
        <v>507</v>
      </c>
      <c r="E234" s="7">
        <v>40416</v>
      </c>
      <c r="F234" s="14" t="s">
        <v>223</v>
      </c>
      <c r="G234" s="10" t="s">
        <v>223</v>
      </c>
      <c r="H234" s="14">
        <v>87772573747</v>
      </c>
      <c r="I234" s="21" t="e">
        <f ca="1">IF(#REF!=$D$1,1,0)</f>
        <v>#REF!</v>
      </c>
      <c r="J234" s="25"/>
      <c r="K234" s="6"/>
      <c r="L234" s="6"/>
    </row>
    <row r="235" spans="1:12" ht="30" x14ac:dyDescent="0.25">
      <c r="A235" s="8">
        <f t="shared" si="9"/>
        <v>233</v>
      </c>
      <c r="B235" s="14" t="s">
        <v>213</v>
      </c>
      <c r="C235" s="7">
        <v>42524</v>
      </c>
      <c r="D235" s="27" t="s">
        <v>550</v>
      </c>
      <c r="E235" s="7">
        <v>42501</v>
      </c>
      <c r="F235" s="14" t="s">
        <v>222</v>
      </c>
      <c r="G235" s="14" t="s">
        <v>222</v>
      </c>
      <c r="H235" s="14">
        <v>87770376017</v>
      </c>
      <c r="I235" s="21" t="e">
        <f ca="1">IF(#REF!=$D$1,1,0)</f>
        <v>#REF!</v>
      </c>
      <c r="J235" s="25"/>
      <c r="K235" s="6"/>
      <c r="L235" s="6"/>
    </row>
    <row r="236" spans="1:12" x14ac:dyDescent="0.25">
      <c r="A236" s="8">
        <f t="shared" si="9"/>
        <v>234</v>
      </c>
      <c r="B236" s="14" t="s">
        <v>217</v>
      </c>
      <c r="C236" s="7">
        <v>42405</v>
      </c>
      <c r="D236" s="27" t="s">
        <v>543</v>
      </c>
      <c r="E236" s="7">
        <v>42366</v>
      </c>
      <c r="F236" s="14" t="s">
        <v>20</v>
      </c>
      <c r="G236" s="14" t="s">
        <v>370</v>
      </c>
      <c r="H236" s="14">
        <v>87788259277</v>
      </c>
      <c r="I236" s="21" t="e">
        <f ca="1">IF(#REF!=$D$1,1,0)</f>
        <v>#REF!</v>
      </c>
      <c r="J236" s="25"/>
      <c r="K236" s="6"/>
      <c r="L236" s="6"/>
    </row>
    <row r="237" spans="1:12" ht="30" x14ac:dyDescent="0.25">
      <c r="A237" s="8">
        <f t="shared" si="9"/>
        <v>235</v>
      </c>
      <c r="B237" s="14" t="s">
        <v>212</v>
      </c>
      <c r="C237" s="7">
        <v>35583</v>
      </c>
      <c r="D237" s="27" t="s">
        <v>394</v>
      </c>
      <c r="E237" s="7">
        <v>36236</v>
      </c>
      <c r="F237" s="14" t="s">
        <v>221</v>
      </c>
      <c r="G237" s="14" t="s">
        <v>221</v>
      </c>
      <c r="H237" s="14" t="s">
        <v>330</v>
      </c>
      <c r="I237" s="21" t="e">
        <f ca="1">IF(#REF!=$D$1,1,0)</f>
        <v>#REF!</v>
      </c>
      <c r="J237" s="25"/>
      <c r="K237" s="6"/>
      <c r="L237" s="6"/>
    </row>
    <row r="238" spans="1:12" x14ac:dyDescent="0.25">
      <c r="A238" s="8">
        <f t="shared" si="9"/>
        <v>236</v>
      </c>
      <c r="B238" s="14" t="s">
        <v>218</v>
      </c>
      <c r="C238" s="7">
        <v>40459</v>
      </c>
      <c r="D238" s="27" t="s">
        <v>478</v>
      </c>
      <c r="E238" s="7">
        <v>40288</v>
      </c>
      <c r="F238" s="14" t="s">
        <v>224</v>
      </c>
      <c r="G238" s="14" t="s">
        <v>224</v>
      </c>
      <c r="H238" s="14">
        <v>87754275253</v>
      </c>
      <c r="I238" s="21" t="e">
        <f ca="1">IF(#REF!=$D$1,1,0)</f>
        <v>#REF!</v>
      </c>
      <c r="J238" s="25"/>
      <c r="K238" s="6"/>
      <c r="L238" s="6"/>
    </row>
    <row r="239" spans="1:12" x14ac:dyDescent="0.25">
      <c r="A239" s="8">
        <f t="shared" si="9"/>
        <v>237</v>
      </c>
      <c r="B239" s="14" t="s">
        <v>346</v>
      </c>
      <c r="C239" s="7">
        <v>43615</v>
      </c>
      <c r="D239" s="27" t="s">
        <v>587</v>
      </c>
      <c r="E239" s="7">
        <v>43577</v>
      </c>
      <c r="F239" s="14" t="s">
        <v>20</v>
      </c>
      <c r="G239" s="10" t="s">
        <v>343</v>
      </c>
      <c r="H239" s="14">
        <v>87756902729</v>
      </c>
      <c r="I239" s="21" t="e">
        <f ca="1">IF(#REF!=$D$1,1,0)</f>
        <v>#REF!</v>
      </c>
      <c r="J239" s="25"/>
      <c r="K239" s="6"/>
      <c r="L239" s="6"/>
    </row>
    <row r="240" spans="1:12" x14ac:dyDescent="0.25">
      <c r="A240" s="8">
        <f t="shared" si="9"/>
        <v>238</v>
      </c>
      <c r="B240" s="14" t="s">
        <v>360</v>
      </c>
      <c r="C240" s="7">
        <v>43781</v>
      </c>
      <c r="D240" s="27" t="s">
        <v>596</v>
      </c>
      <c r="E240" s="7">
        <v>43760</v>
      </c>
      <c r="F240" s="14" t="s">
        <v>361</v>
      </c>
      <c r="G240" s="10" t="s">
        <v>361</v>
      </c>
      <c r="H240" s="14">
        <v>87782434068</v>
      </c>
      <c r="I240" s="21" t="e">
        <f ca="1">IF(#REF!=$D$1,1,0)</f>
        <v>#REF!</v>
      </c>
      <c r="J240" s="25"/>
      <c r="K240" s="6"/>
      <c r="L240" s="6"/>
    </row>
    <row r="241" spans="1:12" x14ac:dyDescent="0.25">
      <c r="A241" s="8">
        <f t="shared" si="9"/>
        <v>239</v>
      </c>
      <c r="B241" s="14" t="s">
        <v>219</v>
      </c>
      <c r="C241" s="7">
        <v>41093</v>
      </c>
      <c r="D241" s="27" t="s">
        <v>502</v>
      </c>
      <c r="E241" s="7">
        <v>41072</v>
      </c>
      <c r="F241" s="14" t="s">
        <v>146</v>
      </c>
      <c r="G241" s="10" t="s">
        <v>240</v>
      </c>
      <c r="H241" s="14">
        <v>87083530079</v>
      </c>
      <c r="I241" s="21" t="e">
        <f ca="1">IF(#REF!=$D$1,1,0)</f>
        <v>#REF!</v>
      </c>
      <c r="J241" s="25"/>
      <c r="K241" s="6"/>
      <c r="L241" s="6"/>
    </row>
    <row r="242" spans="1:12" ht="30" x14ac:dyDescent="0.25">
      <c r="A242" s="8">
        <f t="shared" si="9"/>
        <v>240</v>
      </c>
      <c r="B242" s="14" t="s">
        <v>698</v>
      </c>
      <c r="C242" s="7">
        <v>44098</v>
      </c>
      <c r="D242" s="27" t="s">
        <v>699</v>
      </c>
      <c r="E242" s="7">
        <v>42548</v>
      </c>
      <c r="F242" s="14" t="s">
        <v>749</v>
      </c>
      <c r="G242" s="10" t="s">
        <v>749</v>
      </c>
      <c r="H242" s="14" t="s">
        <v>704</v>
      </c>
      <c r="I242" s="21" t="e">
        <f ca="1">IF(#REF!=$D$1,1,0)</f>
        <v>#REF!</v>
      </c>
      <c r="J242" s="25"/>
      <c r="K242" s="6"/>
      <c r="L242" s="6"/>
    </row>
    <row r="243" spans="1:12" x14ac:dyDescent="0.25">
      <c r="A243" s="8">
        <f t="shared" si="9"/>
        <v>241</v>
      </c>
      <c r="B243" s="14" t="s">
        <v>220</v>
      </c>
      <c r="C243" s="7">
        <v>33343</v>
      </c>
      <c r="D243" s="27" t="s">
        <v>379</v>
      </c>
      <c r="E243" s="7">
        <v>36236</v>
      </c>
      <c r="F243" s="14" t="s">
        <v>31</v>
      </c>
      <c r="G243" s="10" t="s">
        <v>240</v>
      </c>
      <c r="H243" s="14">
        <v>87773755010</v>
      </c>
      <c r="I243" s="21" t="e">
        <f ca="1">IF(#REF!=$D$1,1,0)</f>
        <v>#REF!</v>
      </c>
      <c r="J243" s="25"/>
      <c r="K243" s="6"/>
      <c r="L243" s="6"/>
    </row>
    <row r="244" spans="1:12" ht="30" x14ac:dyDescent="0.25">
      <c r="A244" s="8">
        <f t="shared" si="9"/>
        <v>242</v>
      </c>
      <c r="B244" s="14" t="s">
        <v>225</v>
      </c>
      <c r="C244" s="7">
        <v>40535</v>
      </c>
      <c r="D244" s="27" t="s">
        <v>484</v>
      </c>
      <c r="E244" s="7">
        <v>40497</v>
      </c>
      <c r="F244" s="14" t="s">
        <v>318</v>
      </c>
      <c r="G244" s="14" t="s">
        <v>319</v>
      </c>
      <c r="H244" s="15">
        <v>87054185056</v>
      </c>
      <c r="I244" s="21" t="e">
        <f ca="1">IF(#REF!=$D$1,1,0)</f>
        <v>#REF!</v>
      </c>
      <c r="J244" s="25"/>
      <c r="K244" s="6"/>
      <c r="L244" s="6"/>
    </row>
    <row r="245" spans="1:12" x14ac:dyDescent="0.25">
      <c r="A245" s="8">
        <f t="shared" si="9"/>
        <v>243</v>
      </c>
      <c r="B245" s="14" t="s">
        <v>226</v>
      </c>
      <c r="C245" s="7">
        <v>39430</v>
      </c>
      <c r="D245" s="27" t="s">
        <v>452</v>
      </c>
      <c r="E245" s="7">
        <v>39393</v>
      </c>
      <c r="F245" s="14" t="s">
        <v>172</v>
      </c>
      <c r="G245" s="14" t="s">
        <v>172</v>
      </c>
      <c r="H245" s="14">
        <v>87052036030</v>
      </c>
      <c r="I245" s="21" t="e">
        <f ca="1">IF(#REF!=$D$1,1,0)</f>
        <v>#REF!</v>
      </c>
      <c r="J245" s="25"/>
      <c r="K245" s="6"/>
      <c r="L245" s="6"/>
    </row>
    <row r="246" spans="1:12" x14ac:dyDescent="0.25">
      <c r="A246" s="8">
        <f t="shared" si="9"/>
        <v>244</v>
      </c>
      <c r="B246" s="14" t="s">
        <v>605</v>
      </c>
      <c r="C246" s="7">
        <v>41177</v>
      </c>
      <c r="D246" s="27" t="s">
        <v>606</v>
      </c>
      <c r="E246" s="7">
        <v>41115</v>
      </c>
      <c r="F246" s="14" t="s">
        <v>20</v>
      </c>
      <c r="G246" s="10" t="s">
        <v>240</v>
      </c>
      <c r="H246" s="14">
        <v>87773568213</v>
      </c>
      <c r="I246" s="21" t="e">
        <f ca="1">IF(#REF!=$D$1,1,0)</f>
        <v>#REF!</v>
      </c>
      <c r="J246" s="25"/>
      <c r="K246" s="6"/>
      <c r="L246" s="6"/>
    </row>
    <row r="247" spans="1:12" ht="30" x14ac:dyDescent="0.25">
      <c r="A247" s="8">
        <f t="shared" si="9"/>
        <v>245</v>
      </c>
      <c r="B247" s="14" t="s">
        <v>227</v>
      </c>
      <c r="C247" s="7">
        <v>42894</v>
      </c>
      <c r="D247" s="27" t="s">
        <v>561</v>
      </c>
      <c r="E247" s="7">
        <v>42661</v>
      </c>
      <c r="F247" s="14" t="s">
        <v>644</v>
      </c>
      <c r="G247" s="10" t="s">
        <v>295</v>
      </c>
      <c r="H247" s="14">
        <v>87771340437</v>
      </c>
      <c r="I247" s="21" t="e">
        <f ca="1">IF(#REF!=$D$1,1,0)</f>
        <v>#REF!</v>
      </c>
      <c r="J247" s="25"/>
      <c r="K247" s="6"/>
      <c r="L247" s="6"/>
    </row>
    <row r="248" spans="1:12" x14ac:dyDescent="0.25">
      <c r="A248" s="8">
        <f t="shared" si="9"/>
        <v>246</v>
      </c>
      <c r="B248" s="14" t="s">
        <v>259</v>
      </c>
      <c r="C248" s="7">
        <v>39346</v>
      </c>
      <c r="D248" s="27" t="s">
        <v>449</v>
      </c>
      <c r="E248" s="7">
        <v>39345</v>
      </c>
      <c r="F248" s="14" t="s">
        <v>146</v>
      </c>
      <c r="G248" s="10" t="s">
        <v>653</v>
      </c>
      <c r="H248" s="14">
        <v>87771193099</v>
      </c>
      <c r="I248" s="21" t="e">
        <f ca="1">IF(#REF!=$D$1,1,0)</f>
        <v>#REF!</v>
      </c>
      <c r="J248" s="25"/>
      <c r="K248" s="6"/>
      <c r="L248" s="6"/>
    </row>
    <row r="249" spans="1:12" x14ac:dyDescent="0.25">
      <c r="A249" s="8">
        <f t="shared" si="9"/>
        <v>247</v>
      </c>
      <c r="B249" s="14" t="s">
        <v>756</v>
      </c>
      <c r="C249" s="7">
        <v>44356</v>
      </c>
      <c r="D249" s="27" t="s">
        <v>757</v>
      </c>
      <c r="E249" s="7">
        <v>44295</v>
      </c>
      <c r="F249" s="14" t="s">
        <v>20</v>
      </c>
      <c r="G249" s="10" t="s">
        <v>758</v>
      </c>
      <c r="H249" s="14">
        <v>87775084794</v>
      </c>
      <c r="I249" s="21" t="e">
        <f ca="1">IF(#REF!=$D$1,1,0)</f>
        <v>#REF!</v>
      </c>
      <c r="J249" s="25"/>
      <c r="K249" s="6"/>
      <c r="L249" s="6"/>
    </row>
    <row r="250" spans="1:12" x14ac:dyDescent="0.25">
      <c r="A250" s="8">
        <f t="shared" si="9"/>
        <v>248</v>
      </c>
      <c r="B250" s="14" t="s">
        <v>238</v>
      </c>
      <c r="C250" s="7">
        <v>40032</v>
      </c>
      <c r="D250" s="30" t="s">
        <v>467</v>
      </c>
      <c r="E250" s="7">
        <v>39993</v>
      </c>
      <c r="F250" s="14" t="s">
        <v>5</v>
      </c>
      <c r="G250" s="10" t="s">
        <v>657</v>
      </c>
      <c r="H250" s="14">
        <v>87028574512</v>
      </c>
      <c r="I250" s="6"/>
    </row>
    <row r="251" spans="1:12" x14ac:dyDescent="0.25">
      <c r="A251" s="8">
        <f t="shared" si="9"/>
        <v>249</v>
      </c>
      <c r="B251" s="14" t="s">
        <v>229</v>
      </c>
      <c r="C251" s="7">
        <v>42524</v>
      </c>
      <c r="D251" s="27" t="s">
        <v>548</v>
      </c>
      <c r="E251" s="7">
        <v>39235</v>
      </c>
      <c r="F251" s="14" t="s">
        <v>20</v>
      </c>
      <c r="G251" s="10" t="s">
        <v>677</v>
      </c>
      <c r="H251" s="14">
        <v>87772202332</v>
      </c>
      <c r="I251" s="21" t="e">
        <f ca="1">IF(#REF!=$D$1,1,0)</f>
        <v>#REF!</v>
      </c>
      <c r="J251" s="25"/>
      <c r="K251" s="6"/>
      <c r="L251" s="6"/>
    </row>
    <row r="252" spans="1:12" x14ac:dyDescent="0.25">
      <c r="A252" s="8">
        <f t="shared" si="9"/>
        <v>250</v>
      </c>
      <c r="B252" s="14" t="s">
        <v>228</v>
      </c>
      <c r="C252" s="7">
        <v>36923</v>
      </c>
      <c r="D252" s="27" t="s">
        <v>402</v>
      </c>
      <c r="E252" s="7">
        <v>36479</v>
      </c>
      <c r="F252" s="14" t="s">
        <v>5</v>
      </c>
      <c r="G252" s="10" t="s">
        <v>676</v>
      </c>
      <c r="H252" s="14">
        <v>87772164058</v>
      </c>
      <c r="I252" s="21" t="e">
        <f ca="1">IF(#REF!=$D$1,1,0)</f>
        <v>#REF!</v>
      </c>
      <c r="J252" s="25"/>
      <c r="K252" s="6"/>
      <c r="L252" s="6"/>
    </row>
    <row r="253" spans="1:12" x14ac:dyDescent="0.25">
      <c r="A253" s="8">
        <f t="shared" si="9"/>
        <v>251</v>
      </c>
      <c r="B253" s="14" t="s">
        <v>230</v>
      </c>
      <c r="C253" s="7">
        <v>42314</v>
      </c>
      <c r="D253" s="27" t="s">
        <v>536</v>
      </c>
      <c r="E253" s="7">
        <v>42221</v>
      </c>
      <c r="F253" s="14" t="s">
        <v>173</v>
      </c>
      <c r="G253" s="10" t="s">
        <v>300</v>
      </c>
      <c r="H253" s="14">
        <v>87015819517</v>
      </c>
      <c r="I253" s="21" t="e">
        <f ca="1">IF(#REF!=$D$1,1,0)</f>
        <v>#REF!</v>
      </c>
      <c r="J253" s="25"/>
      <c r="K253" s="6"/>
      <c r="L253" s="6"/>
    </row>
    <row r="254" spans="1:12" ht="30" x14ac:dyDescent="0.25">
      <c r="A254" s="8">
        <f t="shared" si="9"/>
        <v>252</v>
      </c>
      <c r="B254" s="14" t="s">
        <v>281</v>
      </c>
      <c r="C254" s="7">
        <v>43476</v>
      </c>
      <c r="D254" s="27" t="s">
        <v>577</v>
      </c>
      <c r="E254" s="7">
        <v>42387</v>
      </c>
      <c r="F254" s="14" t="s">
        <v>645</v>
      </c>
      <c r="G254" s="10" t="s">
        <v>348</v>
      </c>
      <c r="H254" s="15" t="s">
        <v>349</v>
      </c>
      <c r="I254" s="21" t="e">
        <f ca="1">IF(#REF!=$D$1,1,0)</f>
        <v>#REF!</v>
      </c>
      <c r="J254" s="25"/>
      <c r="K254" s="6"/>
      <c r="L254" s="6"/>
    </row>
    <row r="255" spans="1:12" x14ac:dyDescent="0.25">
      <c r="A255" s="8">
        <f t="shared" si="9"/>
        <v>253</v>
      </c>
      <c r="B255" s="14" t="s">
        <v>251</v>
      </c>
      <c r="C255" s="7">
        <v>43364</v>
      </c>
      <c r="D255" s="27" t="s">
        <v>572</v>
      </c>
      <c r="E255" s="7">
        <v>43305</v>
      </c>
      <c r="F255" s="14" t="s">
        <v>252</v>
      </c>
      <c r="G255" s="10" t="s">
        <v>737</v>
      </c>
      <c r="H255" s="14">
        <v>87754110674</v>
      </c>
      <c r="I255" s="21" t="e">
        <f ca="1">IF(#REF!=$D$1,1,0)</f>
        <v>#REF!</v>
      </c>
      <c r="J255" s="25"/>
      <c r="K255" s="6"/>
      <c r="L255" s="6"/>
    </row>
    <row r="256" spans="1:12" x14ac:dyDescent="0.25">
      <c r="A256" s="8">
        <f t="shared" si="9"/>
        <v>254</v>
      </c>
      <c r="B256" s="14" t="s">
        <v>237</v>
      </c>
      <c r="C256" s="7">
        <v>42405</v>
      </c>
      <c r="D256" s="27" t="s">
        <v>540</v>
      </c>
      <c r="E256" s="7">
        <v>42387</v>
      </c>
      <c r="F256" s="14" t="s">
        <v>20</v>
      </c>
      <c r="G256" s="10" t="s">
        <v>350</v>
      </c>
      <c r="H256" s="14">
        <v>87017100727</v>
      </c>
      <c r="I256" s="21" t="e">
        <f ca="1">IF(#REF!=$D$1,1,0)</f>
        <v>#REF!</v>
      </c>
      <c r="J256" s="25"/>
      <c r="K256" s="6"/>
      <c r="L256" s="6"/>
    </row>
    <row r="257" spans="1:12" ht="30" x14ac:dyDescent="0.25">
      <c r="A257" s="8">
        <f t="shared" si="9"/>
        <v>255</v>
      </c>
      <c r="B257" s="14" t="s">
        <v>233</v>
      </c>
      <c r="C257" s="7">
        <v>42865</v>
      </c>
      <c r="D257" s="27" t="s">
        <v>559</v>
      </c>
      <c r="E257" s="7">
        <v>42790</v>
      </c>
      <c r="F257" s="14" t="s">
        <v>646</v>
      </c>
      <c r="G257" s="10" t="s">
        <v>293</v>
      </c>
      <c r="H257" s="14">
        <v>87772326155</v>
      </c>
      <c r="I257" s="21" t="e">
        <f ca="1">IF(#REF!=$D$1,1,0)</f>
        <v>#REF!</v>
      </c>
      <c r="J257" s="25"/>
      <c r="K257" s="6"/>
      <c r="L257" s="6"/>
    </row>
    <row r="258" spans="1:12" x14ac:dyDescent="0.25">
      <c r="A258" s="8">
        <f t="shared" si="9"/>
        <v>256</v>
      </c>
      <c r="B258" s="14" t="s">
        <v>231</v>
      </c>
      <c r="C258" s="7">
        <v>36749</v>
      </c>
      <c r="D258" s="27" t="s">
        <v>400</v>
      </c>
      <c r="E258" s="7">
        <v>36516</v>
      </c>
      <c r="F258" s="14" t="s">
        <v>57</v>
      </c>
      <c r="G258" s="14" t="s">
        <v>57</v>
      </c>
      <c r="H258" s="14">
        <v>87013540918</v>
      </c>
      <c r="I258" s="21" t="e">
        <f ca="1">IF(#REF!=$D$1,1,0)</f>
        <v>#REF!</v>
      </c>
      <c r="J258" s="25"/>
      <c r="K258" s="6"/>
      <c r="L258" s="6"/>
    </row>
    <row r="259" spans="1:12" x14ac:dyDescent="0.25">
      <c r="A259" s="8">
        <f t="shared" si="9"/>
        <v>257</v>
      </c>
      <c r="B259" s="14" t="s">
        <v>235</v>
      </c>
      <c r="C259" s="7">
        <v>42753</v>
      </c>
      <c r="D259" s="27" t="s">
        <v>557</v>
      </c>
      <c r="E259" s="7">
        <v>40651</v>
      </c>
      <c r="F259" s="14" t="s">
        <v>146</v>
      </c>
      <c r="G259" s="10" t="s">
        <v>662</v>
      </c>
      <c r="H259" s="14">
        <v>87051099989</v>
      </c>
      <c r="I259" s="21" t="e">
        <f ca="1">IF(#REF!=$D$1,1,0)</f>
        <v>#REF!</v>
      </c>
      <c r="J259" s="25"/>
      <c r="K259" s="6"/>
      <c r="L259" s="6"/>
    </row>
    <row r="260" spans="1:12" x14ac:dyDescent="0.25">
      <c r="A260" s="8">
        <f t="shared" si="9"/>
        <v>258</v>
      </c>
      <c r="B260" s="14" t="s">
        <v>232</v>
      </c>
      <c r="C260" s="7">
        <v>36234</v>
      </c>
      <c r="D260" s="27" t="s">
        <v>396</v>
      </c>
      <c r="E260" s="7">
        <v>36236</v>
      </c>
      <c r="F260" s="14" t="s">
        <v>236</v>
      </c>
      <c r="G260" s="14" t="s">
        <v>236</v>
      </c>
      <c r="H260" s="14">
        <v>87773028875</v>
      </c>
      <c r="I260" s="21" t="e">
        <f ca="1">IF(#REF!=$D$1,1,0)</f>
        <v>#REF!</v>
      </c>
      <c r="J260" s="25"/>
      <c r="K260" s="6"/>
      <c r="L260" s="6"/>
    </row>
    <row r="261" spans="1:12" x14ac:dyDescent="0.25">
      <c r="A261" s="8">
        <f t="shared" si="9"/>
        <v>259</v>
      </c>
      <c r="B261" s="14" t="s">
        <v>234</v>
      </c>
      <c r="C261" s="7">
        <v>38259</v>
      </c>
      <c r="D261" s="27" t="s">
        <v>426</v>
      </c>
      <c r="E261" s="7">
        <v>38234</v>
      </c>
      <c r="F261" s="14" t="s">
        <v>146</v>
      </c>
      <c r="G261" s="10" t="s">
        <v>274</v>
      </c>
      <c r="H261" s="14" t="s">
        <v>328</v>
      </c>
      <c r="I261" s="21" t="e">
        <f ca="1">IF(#REF!=$D$1,1,0)</f>
        <v>#REF!</v>
      </c>
      <c r="J261" s="25"/>
      <c r="K261" s="6"/>
      <c r="L261" s="6"/>
    </row>
    <row r="262" spans="1:12" ht="30" x14ac:dyDescent="0.25">
      <c r="A262" s="8">
        <f t="shared" si="9"/>
        <v>260</v>
      </c>
      <c r="B262" s="14" t="s">
        <v>256</v>
      </c>
      <c r="C262" s="7">
        <v>43178</v>
      </c>
      <c r="D262" s="27" t="s">
        <v>568</v>
      </c>
      <c r="E262" s="7">
        <v>43208</v>
      </c>
      <c r="F262" s="14" t="s">
        <v>681</v>
      </c>
      <c r="G262" s="14" t="s">
        <v>683</v>
      </c>
      <c r="H262" s="15">
        <v>87025546953</v>
      </c>
      <c r="I262" s="21" t="e">
        <f ca="1">IF(#REF!=$D$1,1,0)</f>
        <v>#REF!</v>
      </c>
      <c r="J262" s="25"/>
      <c r="K262" s="6"/>
      <c r="L262" s="6"/>
    </row>
    <row r="263" spans="1:12" ht="30" x14ac:dyDescent="0.25">
      <c r="A263" s="8">
        <f t="shared" si="9"/>
        <v>261</v>
      </c>
      <c r="B263" s="14" t="s">
        <v>342</v>
      </c>
      <c r="C263" s="7">
        <v>43615</v>
      </c>
      <c r="D263" s="27" t="s">
        <v>586</v>
      </c>
      <c r="E263" s="7">
        <v>43608</v>
      </c>
      <c r="F263" s="14" t="s">
        <v>258</v>
      </c>
      <c r="G263" s="10" t="s">
        <v>649</v>
      </c>
      <c r="H263" s="14" t="s">
        <v>808</v>
      </c>
      <c r="I263" s="21" t="e">
        <f ca="1">IF(#REF!=$D$1,1,0)</f>
        <v>#REF!</v>
      </c>
      <c r="J263" s="25"/>
      <c r="K263" s="6"/>
      <c r="L263" s="6"/>
    </row>
    <row r="264" spans="1:12" x14ac:dyDescent="0.25">
      <c r="A264" s="8">
        <f t="shared" si="9"/>
        <v>262</v>
      </c>
      <c r="B264" s="14" t="s">
        <v>239</v>
      </c>
      <c r="C264" s="20">
        <v>40703</v>
      </c>
      <c r="D264" s="27" t="s">
        <v>495</v>
      </c>
      <c r="E264" s="7">
        <v>40631</v>
      </c>
      <c r="F264" s="14" t="s">
        <v>145</v>
      </c>
      <c r="G264" s="14" t="s">
        <v>145</v>
      </c>
      <c r="H264" s="14">
        <v>87772813483</v>
      </c>
      <c r="I264" s="21" t="e">
        <f ca="1">IF(#REF!=$D$1,1,0)</f>
        <v>#REF!</v>
      </c>
      <c r="J264" s="25"/>
      <c r="K264" s="6"/>
      <c r="L264" s="6"/>
    </row>
    <row r="265" spans="1:12" x14ac:dyDescent="0.25">
      <c r="A265" s="8">
        <f t="shared" si="9"/>
        <v>263</v>
      </c>
      <c r="B265" s="14" t="s">
        <v>344</v>
      </c>
      <c r="C265" s="7">
        <v>43615</v>
      </c>
      <c r="D265" s="27" t="s">
        <v>585</v>
      </c>
      <c r="E265" s="7">
        <v>43515</v>
      </c>
      <c r="F265" s="14" t="s">
        <v>345</v>
      </c>
      <c r="G265" s="14" t="s">
        <v>345</v>
      </c>
      <c r="H265" s="14">
        <v>87772980809</v>
      </c>
      <c r="I265" s="21" t="e">
        <f ca="1">IF(#REF!=$D$1,1,0)</f>
        <v>#REF!</v>
      </c>
      <c r="J265" s="25"/>
      <c r="K265" s="6"/>
      <c r="L265" s="6"/>
    </row>
    <row r="274" spans="5:5" x14ac:dyDescent="0.25">
      <c r="E274" s="3" t="s">
        <v>796</v>
      </c>
    </row>
  </sheetData>
  <autoFilter ref="B2:H265">
    <sortState ref="B3:Q265">
      <sortCondition ref="F2:F265"/>
    </sortState>
  </autoFilter>
  <sortState ref="A3:Q265">
    <sortCondition ref="B3:B265"/>
  </sortState>
  <conditionalFormatting sqref="B1">
    <cfRule type="cellIs" dxfId="0" priority="6" operator="greaterThanOrEqual">
      <formula>1</formula>
    </cfRule>
  </conditionalFormatting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Али-Айдарова Роза</dc:creator>
  <cp:lastModifiedBy>user</cp:lastModifiedBy>
  <cp:lastPrinted>2021-10-20T04:47:57Z</cp:lastPrinted>
  <dcterms:created xsi:type="dcterms:W3CDTF">2017-12-13T04:48:49Z</dcterms:created>
  <dcterms:modified xsi:type="dcterms:W3CDTF">2022-03-02T11:17:27Z</dcterms:modified>
</cp:coreProperties>
</file>